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735"/>
  </bookViews>
  <sheets>
    <sheet name="RUBROCONCEPTO" sheetId="2" r:id="rId1"/>
  </sheets>
  <calcPr calcId="124519"/>
</workbook>
</file>

<file path=xl/calcChain.xml><?xml version="1.0" encoding="utf-8"?>
<calcChain xmlns="http://schemas.openxmlformats.org/spreadsheetml/2006/main">
  <c r="F58" i="2"/>
  <c r="F57"/>
  <c r="F56"/>
  <c r="F55"/>
  <c r="F54"/>
  <c r="F53"/>
  <c r="F51"/>
  <c r="F50"/>
  <c r="F49"/>
  <c r="F47"/>
  <c r="F46"/>
  <c r="F45"/>
  <c r="F44" s="1"/>
  <c r="F43"/>
  <c r="F42"/>
  <c r="F41"/>
  <c r="F39"/>
  <c r="F38"/>
  <c r="F37"/>
  <c r="F35"/>
  <c r="F34"/>
  <c r="F33"/>
  <c r="F32"/>
  <c r="F31"/>
  <c r="F30"/>
  <c r="F28"/>
  <c r="F27"/>
  <c r="F26" s="1"/>
  <c r="F25"/>
  <c r="F24"/>
  <c r="F23"/>
  <c r="F22"/>
  <c r="F21"/>
  <c r="F19"/>
  <c r="F18"/>
  <c r="F17"/>
  <c r="F16"/>
  <c r="F15"/>
  <c r="F14"/>
  <c r="F13"/>
  <c r="F10" s="1"/>
  <c r="F12"/>
  <c r="F11"/>
  <c r="I58"/>
  <c r="I57"/>
  <c r="I56"/>
  <c r="I55"/>
  <c r="I54"/>
  <c r="I53"/>
  <c r="I51"/>
  <c r="I50"/>
  <c r="I49"/>
  <c r="I47"/>
  <c r="I46"/>
  <c r="I45"/>
  <c r="I43"/>
  <c r="I42"/>
  <c r="I41"/>
  <c r="I39"/>
  <c r="I38"/>
  <c r="I37"/>
  <c r="I35"/>
  <c r="I34"/>
  <c r="I33"/>
  <c r="I32"/>
  <c r="I31"/>
  <c r="I30"/>
  <c r="I28"/>
  <c r="I27"/>
  <c r="I25"/>
  <c r="I24"/>
  <c r="I23"/>
  <c r="I22"/>
  <c r="I21"/>
  <c r="I19"/>
  <c r="I18"/>
  <c r="I17"/>
  <c r="I16"/>
  <c r="I15"/>
  <c r="I14"/>
  <c r="I13"/>
  <c r="I12"/>
  <c r="I11"/>
  <c r="E52"/>
  <c r="G52"/>
  <c r="H52"/>
  <c r="D52"/>
  <c r="E48"/>
  <c r="F48"/>
  <c r="G48"/>
  <c r="H48"/>
  <c r="I48" s="1"/>
  <c r="D48"/>
  <c r="E44"/>
  <c r="G44"/>
  <c r="H44"/>
  <c r="D44"/>
  <c r="I44" s="1"/>
  <c r="E40"/>
  <c r="F40"/>
  <c r="G40"/>
  <c r="H40"/>
  <c r="D40"/>
  <c r="E36"/>
  <c r="G36"/>
  <c r="H36"/>
  <c r="D36"/>
  <c r="D29"/>
  <c r="E29"/>
  <c r="G29"/>
  <c r="H29"/>
  <c r="E26"/>
  <c r="G26"/>
  <c r="H26"/>
  <c r="I26" s="1"/>
  <c r="D26"/>
  <c r="E20"/>
  <c r="G20"/>
  <c r="H20"/>
  <c r="D20"/>
  <c r="E10"/>
  <c r="G10"/>
  <c r="H10"/>
  <c r="D10"/>
  <c r="F29" l="1"/>
  <c r="I10"/>
  <c r="I52"/>
  <c r="I40"/>
  <c r="I36"/>
  <c r="I20"/>
  <c r="G60"/>
  <c r="E60"/>
  <c r="F52"/>
  <c r="F36"/>
  <c r="I29"/>
  <c r="D60"/>
  <c r="F20"/>
  <c r="H60"/>
  <c r="F60" l="1"/>
  <c r="I60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<sst xmlns="http://schemas.openxmlformats.org/spreadsheetml/2006/main" count="70" uniqueCount="68">
  <si>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</si>
  <si>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</si>
  <si>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</si>
  <si>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</si>
  <si>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</si>
  <si>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</si>
  <si>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</si>
  <si>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</si>
  <si>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</si>
  <si>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</si>
  <si>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</si>
  <si>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</si>
  <si>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</si>
  <si>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</si>
  <si>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</si>
  <si>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</si>
  <si>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</si>
  <si>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</si>
  <si>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</si>
  <si>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</si>
  <si>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</si>
  <si>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</si>
  <si>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</si>
  <si>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</si>
  <si>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</si>
  <si>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</si>
  <si>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</si>
  <si>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</si>
  <si>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</si>
  <si>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</si>
  <si>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</si>
  <si>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</si>
  <si>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</si>
  <si>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</si>
  <si>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</si>
  <si>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</si>
  <si>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</si>
  <si>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</si>
  <si>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</si>
  <si>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</si>
  <si>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</si>
  <si>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</si>
  <si>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</si>
  <si>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</si>
  <si>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</si>
  <si>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</si>
  <si>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</si>
  <si>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</si>
  <si>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</si>
  <si>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</si>
  <si>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</si>
  <si>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</si>
  <si>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</si>
  <si>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</si>
  <si>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</si>
  <si>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</si>
  <si>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</si>
  <si>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</si>
  <si>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</si>
  <si>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</si>
  <si>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</si>
  <si>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</si>
  <si>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</si>
  <si>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</si>
  <si>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</si>
  <si>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</si>
  <si>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2018</t>
  </si>
  <si>
    <t>INSTITUTO DE SALUD PUBLICA DEL ESTADO DE GUANAJUATO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</si>
</sst>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41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64"/>
  <sheetViews>
    <sheetView showGridLines="0" tabSelected="1" topLeftCell="A34" zoomScale="85" zoomScaleNormal="85" workbookViewId="0">
      <selection activeCell="C23" sqref="C23"/>
    </sheetView>
  </sheetViews>
  <sheetFormatPr baseColWidth="10" defaultRowHeight="12.75"/>
  <cols>
    <col min="1" max="1" width="2.5703125" style="1" customWidth="1"/>
    <col min="2" max="2" width="2" style="5" customWidth="1"/>
    <col min="3" max="3" width="48" style="6" customWidth="1"/>
    <col min="4" max="5" width="16.5703125" style="6" bestFit="1" customWidth="1"/>
    <col min="6" max="6" width="17.5703125" style="6" bestFit="1" customWidth="1"/>
    <col min="7" max="8" width="16.5703125" style="6" bestFit="1" customWidth="1"/>
    <col min="9" max="9" width="16.7109375" style="6" bestFit="1" customWidth="1"/>
    <col min="10" max="10" width="4" style="1" customWidth="1"/>
    <col min="11" max="16384" width="11.42578125" style="6"/>
  </cols>
  <sheetData>
    <row r="1" spans="2:9" ht="16.5" customHeight="1">
      <c r="B1" s="32" t="s">
        <v>5</v>
      </c>
      <c r="C1" s="32"/>
      <c r="D1" s="32"/>
      <c r="E1" s="32"/>
      <c r="F1" s="32"/>
      <c r="G1" s="32"/>
      <c r="H1" s="32"/>
      <c r="I1" s="32"/>
    </row>
    <row r="2" spans="2:9" ht="16.5" customHeight="1">
      <c r="B2" s="32" t="s">
        <v>18</v>
      </c>
      <c r="C2" s="32"/>
      <c r="D2" s="32"/>
      <c r="E2" s="32"/>
      <c r="F2" s="32"/>
      <c r="G2" s="32"/>
      <c r="H2" s="32"/>
      <c r="I2" s="32"/>
    </row>
    <row r="3" spans="2:9" ht="16.5" customHeight="1">
      <c r="B3" s="32" t="s">
        <v>66</v>
      </c>
      <c r="C3" s="32"/>
      <c r="D3" s="32"/>
      <c r="E3" s="32"/>
      <c r="F3" s="32"/>
      <c r="G3" s="32"/>
      <c r="H3" s="32"/>
      <c r="I3" s="32"/>
    </row>
    <row r="4" spans="2:9" s="1" customFormat="1">
      <c r="B4" s="4"/>
    </row>
    <row r="5" spans="2:9" s="1" customFormat="1">
      <c r="B5" s="4"/>
      <c r="C5" s="2" t="s">
        <v>0</v>
      </c>
      <c r="D5" s="40" t="s">
        <v>67</v>
      </c>
      <c r="E5" s="40"/>
      <c r="F5" s="40"/>
      <c r="G5" s="40"/>
      <c r="H5" s="40"/>
      <c r="I5" s="40"/>
    </row>
    <row r="6" spans="2:9" s="1" customFormat="1">
      <c r="B6" s="4"/>
    </row>
    <row r="7" spans="2:9">
      <c r="B7" s="33" t="s">
        <v>1</v>
      </c>
      <c r="C7" s="34"/>
      <c r="D7" s="37" t="s">
        <v>8</v>
      </c>
      <c r="E7" s="37"/>
      <c r="F7" s="37"/>
      <c r="G7" s="37"/>
      <c r="H7" s="37"/>
      <c r="I7" s="38" t="s">
        <v>9</v>
      </c>
    </row>
    <row r="8" spans="2:9" ht="25.5">
      <c r="B8" s="35"/>
      <c r="C8" s="36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39"/>
    </row>
    <row r="9" spans="2:9">
      <c r="B9" s="35"/>
      <c r="C9" s="36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5" customHeight="1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5" customHeight="1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5" customHeight="1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5" customHeight="1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5" customHeight="1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5" customHeight="1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5" customHeight="1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5" customHeight="1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5" customHeight="1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5" customHeight="1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5" customHeight="1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5" customHeight="1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5" customHeight="1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5" customHeight="1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5" customHeight="1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5" customHeight="1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5" customHeight="1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5" customHeight="1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5" customHeight="1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>
      <c r="B36" s="29" t="s">
        <v>46</v>
      </c>
      <c r="C36" s="26"/>
      <c r="D36" s="30">
        <f>SUM(D37:D39)</f>
        <v>4106118</v>
      </c>
      <c r="E36" s="30">
        <f t="shared" ref="E36:H36" si="6">SUM(E37:E39)</f>
        <v>25842935.969999999</v>
      </c>
      <c r="F36" s="30">
        <f t="shared" si="6"/>
        <v>29949053.969999999</v>
      </c>
      <c r="G36" s="30">
        <f t="shared" si="6"/>
        <v>26805926.82</v>
      </c>
      <c r="H36" s="30">
        <f t="shared" si="6"/>
        <v>26805926.82</v>
      </c>
      <c r="I36" s="27">
        <f t="shared" si="1"/>
        <v>22699808.82</v>
      </c>
    </row>
    <row r="37" spans="2:9" s="1" customFormat="1" ht="13.5" customHeight="1">
      <c r="B37" s="21"/>
      <c r="C37" s="18" t="s">
        <v>43</v>
      </c>
      <c r="D37" s="14">
        <v>4106118</v>
      </c>
      <c r="E37" s="11">
        <v>25842935.969999999</v>
      </c>
      <c r="F37" s="16">
        <f t="shared" si="2"/>
        <v>29949053.969999999</v>
      </c>
      <c r="G37" s="11">
        <v>26805926.82</v>
      </c>
      <c r="H37" s="11">
        <v>26805926.82</v>
      </c>
      <c r="I37" s="17">
        <f t="shared" si="1"/>
        <v>22699808.82</v>
      </c>
    </row>
    <row r="38" spans="2:9" s="1" customFormat="1" ht="13.5" customHeight="1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5" customHeight="1">
      <c r="B40" s="29" t="s">
        <v>50</v>
      </c>
      <c r="C40" s="26"/>
      <c r="D40" s="30">
        <f>SUM(D41:D43)</f>
        <v>0</v>
      </c>
      <c r="E40" s="30">
        <f t="shared" ref="E40:H40" si="7">SUM(E41:E43)</f>
        <v>518287425.46999997</v>
      </c>
      <c r="F40" s="30">
        <f t="shared" si="7"/>
        <v>518287425.46999997</v>
      </c>
      <c r="G40" s="30">
        <f t="shared" si="7"/>
        <v>1148525.6499999999</v>
      </c>
      <c r="H40" s="30">
        <f t="shared" si="7"/>
        <v>1148525.6499999999</v>
      </c>
      <c r="I40" s="27">
        <f t="shared" si="1"/>
        <v>1148525.6499999999</v>
      </c>
    </row>
    <row r="41" spans="2:9" s="1" customFormat="1" ht="13.5" customHeight="1">
      <c r="B41" s="21"/>
      <c r="C41" s="18" t="s">
        <v>47</v>
      </c>
      <c r="D41" s="14">
        <v>0</v>
      </c>
      <c r="E41" s="11">
        <v>1148525.6499999999</v>
      </c>
      <c r="F41" s="16">
        <f t="shared" si="2"/>
        <v>1148525.6499999999</v>
      </c>
      <c r="G41" s="11">
        <v>1148525.6499999999</v>
      </c>
      <c r="H41" s="11">
        <v>1148525.6499999999</v>
      </c>
      <c r="I41" s="17">
        <f t="shared" si="1"/>
        <v>1148525.6499999999</v>
      </c>
    </row>
    <row r="42" spans="2:9" s="1" customFormat="1" ht="13.5" customHeight="1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>
      <c r="B43" s="21"/>
      <c r="C43" s="18" t="s">
        <v>49</v>
      </c>
      <c r="D43" s="14">
        <v>0</v>
      </c>
      <c r="E43" s="11">
        <v>517138899.81999999</v>
      </c>
      <c r="F43" s="16">
        <f t="shared" si="2"/>
        <v>517138899.81999999</v>
      </c>
      <c r="G43" s="11">
        <v>0</v>
      </c>
      <c r="H43" s="11">
        <v>0</v>
      </c>
      <c r="I43" s="17">
        <f t="shared" si="1"/>
        <v>0</v>
      </c>
    </row>
    <row r="44" spans="2:9" s="1" customFormat="1" ht="13.5" customHeight="1">
      <c r="B44" s="29" t="s">
        <v>54</v>
      </c>
      <c r="C44" s="26"/>
      <c r="D44" s="30">
        <f>SUM(D45:D47)</f>
        <v>0</v>
      </c>
      <c r="E44" s="30">
        <f t="shared" ref="E44:H44" si="8">SUM(E45:E47)</f>
        <v>0</v>
      </c>
      <c r="F44" s="30">
        <f t="shared" si="8"/>
        <v>0</v>
      </c>
      <c r="G44" s="30">
        <f t="shared" si="8"/>
        <v>0</v>
      </c>
      <c r="H44" s="30">
        <f t="shared" si="8"/>
        <v>0</v>
      </c>
      <c r="I44" s="27">
        <f t="shared" si="1"/>
        <v>0</v>
      </c>
    </row>
    <row r="45" spans="2:9" s="1" customFormat="1" ht="13.5" customHeight="1">
      <c r="B45" s="21"/>
      <c r="C45" s="18" t="s">
        <v>51</v>
      </c>
      <c r="D45" s="14">
        <v>0</v>
      </c>
      <c r="E45" s="11">
        <v>0</v>
      </c>
      <c r="F45" s="16">
        <f t="shared" si="2"/>
        <v>0</v>
      </c>
      <c r="G45" s="11">
        <v>0</v>
      </c>
      <c r="H45" s="11">
        <v>0</v>
      </c>
      <c r="I45" s="17">
        <f t="shared" si="1"/>
        <v>0</v>
      </c>
    </row>
    <row r="46" spans="2:9" s="1" customFormat="1" ht="13.5" customHeight="1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5" customHeight="1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5" customHeight="1">
      <c r="B48" s="29" t="s">
        <v>58</v>
      </c>
      <c r="C48" s="26"/>
      <c r="D48" s="30">
        <f>SUM(D49:D51)</f>
        <v>3363657531</v>
      </c>
      <c r="E48" s="30">
        <f t="shared" ref="E48:H48" si="9">SUM(E49:E51)</f>
        <v>4039364241.96</v>
      </c>
      <c r="F48" s="30">
        <f t="shared" si="9"/>
        <v>7403021772.96</v>
      </c>
      <c r="G48" s="30">
        <f t="shared" si="9"/>
        <v>1486475914.9299998</v>
      </c>
      <c r="H48" s="30">
        <f t="shared" si="9"/>
        <v>1486475914.9299998</v>
      </c>
      <c r="I48" s="27">
        <f t="shared" si="1"/>
        <v>-1877181616.0700002</v>
      </c>
    </row>
    <row r="49" spans="1:10" s="1" customFormat="1" ht="13.5" customHeight="1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0" s="1" customFormat="1" ht="13.5" customHeight="1">
      <c r="B50" s="21"/>
      <c r="C50" s="18" t="s">
        <v>56</v>
      </c>
      <c r="D50" s="14">
        <v>3117674077</v>
      </c>
      <c r="E50" s="11">
        <v>17592050.370000001</v>
      </c>
      <c r="F50" s="16">
        <f t="shared" si="2"/>
        <v>3135266127.3699999</v>
      </c>
      <c r="G50" s="11">
        <v>791962329.37</v>
      </c>
      <c r="H50" s="11">
        <v>791962329.37</v>
      </c>
      <c r="I50" s="17">
        <f t="shared" si="1"/>
        <v>-2325711747.6300001</v>
      </c>
    </row>
    <row r="51" spans="1:10" s="1" customFormat="1" ht="13.5" customHeight="1">
      <c r="B51" s="21"/>
      <c r="C51" s="18" t="s">
        <v>57</v>
      </c>
      <c r="D51" s="14">
        <v>245983454</v>
      </c>
      <c r="E51" s="11">
        <v>4021772191.5900002</v>
      </c>
      <c r="F51" s="16">
        <f t="shared" si="2"/>
        <v>4267755645.5900002</v>
      </c>
      <c r="G51" s="11">
        <v>694513585.55999994</v>
      </c>
      <c r="H51" s="11">
        <v>694513585.55999994</v>
      </c>
      <c r="I51" s="17">
        <f t="shared" si="1"/>
        <v>448530131.55999994</v>
      </c>
    </row>
    <row r="52" spans="1:10" s="1" customFormat="1" ht="13.5" customHeight="1">
      <c r="B52" s="29" t="s">
        <v>65</v>
      </c>
      <c r="C52" s="26"/>
      <c r="D52" s="30">
        <f>SUM(D53:D59)</f>
        <v>4097295989.6700001</v>
      </c>
      <c r="E52" s="30">
        <f t="shared" ref="E52:H52" si="10">SUM(E53:E59)</f>
        <v>917918225.73000002</v>
      </c>
      <c r="F52" s="30">
        <f t="shared" si="10"/>
        <v>5015214215.3999996</v>
      </c>
      <c r="G52" s="30">
        <f t="shared" si="10"/>
        <v>1279293357.6700001</v>
      </c>
      <c r="H52" s="30">
        <f t="shared" si="10"/>
        <v>1279293357.6700001</v>
      </c>
      <c r="I52" s="27">
        <f t="shared" si="1"/>
        <v>-2818002632</v>
      </c>
    </row>
    <row r="53" spans="1:10" s="1" customFormat="1" ht="13.5" customHeight="1">
      <c r="B53" s="21"/>
      <c r="C53" s="18" t="s">
        <v>59</v>
      </c>
      <c r="D53" s="14">
        <v>4097295989.6700001</v>
      </c>
      <c r="E53" s="11">
        <v>917918225.73000002</v>
      </c>
      <c r="F53" s="16">
        <f t="shared" si="2"/>
        <v>5015214215.3999996</v>
      </c>
      <c r="G53" s="11">
        <v>1279293357.6700001</v>
      </c>
      <c r="H53" s="11">
        <v>1279293357.6700001</v>
      </c>
      <c r="I53" s="17">
        <f t="shared" si="1"/>
        <v>-2818002632</v>
      </c>
    </row>
    <row r="54" spans="1:10" s="1" customFormat="1" ht="13.5" customHeight="1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0" s="1" customFormat="1" ht="13.5" customHeight="1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0" s="1" customFormat="1" ht="13.5" customHeight="1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0" s="1" customFormat="1" ht="13.5" customHeight="1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0" s="1" customFormat="1" ht="13.5" customHeight="1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0" s="1" customFormat="1" ht="13.5" customHeight="1">
      <c r="B59" s="22"/>
      <c r="C59" s="19"/>
      <c r="D59" s="14"/>
      <c r="E59" s="11"/>
      <c r="F59" s="11"/>
      <c r="G59" s="11"/>
      <c r="H59" s="11"/>
      <c r="I59" s="14"/>
    </row>
    <row r="60" spans="1:10" s="5" customFormat="1" ht="27" customHeight="1">
      <c r="A60" s="4"/>
      <c r="B60" s="3"/>
      <c r="C60" s="8" t="s">
        <v>6</v>
      </c>
      <c r="D60" s="31">
        <f>+D10+D20+D26+D29+D36+D40+D44+D48+D52</f>
        <v>7465059638.6700001</v>
      </c>
      <c r="E60" s="31">
        <f t="shared" ref="E60:I60" si="11">+E10+E20+E26+E29+E36+E40+E44+E48+E52</f>
        <v>5501412829.1299992</v>
      </c>
      <c r="F60" s="31">
        <f t="shared" si="11"/>
        <v>12966472467.799999</v>
      </c>
      <c r="G60" s="31">
        <f t="shared" si="11"/>
        <v>2793723725.0699997</v>
      </c>
      <c r="H60" s="31">
        <f t="shared" si="11"/>
        <v>2793723725.0699997</v>
      </c>
      <c r="I60" s="31">
        <f t="shared" si="11"/>
        <v>-4671335913.6000004</v>
      </c>
      <c r="J60" s="4"/>
    </row>
    <row r="61" spans="1:10" s="1" customFormat="1">
      <c r="B61" s="4"/>
      <c r="D61" s="12"/>
      <c r="E61" s="12"/>
      <c r="F61" s="12"/>
      <c r="G61" s="12"/>
      <c r="H61" s="12"/>
      <c r="I61" s="12"/>
    </row>
    <row r="62" spans="1:10">
      <c r="C62" s="7" t="s">
        <v>4</v>
      </c>
      <c r="D62" s="12"/>
      <c r="E62" s="12"/>
      <c r="F62" s="12"/>
      <c r="G62" s="12"/>
      <c r="H62" s="12"/>
      <c r="I62" s="12"/>
    </row>
    <row r="63" spans="1:10">
      <c r="C63" s="7"/>
      <c r="D63" s="12"/>
      <c r="E63" s="12"/>
      <c r="F63" s="12"/>
      <c r="G63" s="12"/>
      <c r="H63" s="12"/>
      <c r="I63" s="12"/>
    </row>
    <row r="64" spans="1:10">
      <c r="C64" s="7"/>
      <c r="D64" s="12"/>
      <c r="E64" s="12"/>
      <c r="F64" s="12"/>
      <c r="G64" s="12"/>
      <c r="H64" s="12"/>
      <c r="I64" s="12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José Martín de la Luz Álvarez Arriaga</cp:lastModifiedBy>
  <cp:lastPrinted>2018-05-18T23:35:24Z</cp:lastPrinted>
  <dcterms:created xsi:type="dcterms:W3CDTF">2017-07-05T14:38:32Z</dcterms:created>
  <dcterms:modified xsi:type="dcterms:W3CDTF">2018-05-18T23:36:01Z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