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4240" windowHeight="12345"/>
  </bookViews>
  <sheets>
    <sheet name="CtasAdmvas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 localSheetId="0">#REF!</definedName>
    <definedName name="BASE">#REF!</definedName>
    <definedName name="_xlnm.Database" localSheetId="0">[4]REPORTO!#REF!</definedName>
    <definedName name="_xlnm.Database">[4]REPORTO!#REF!</definedName>
    <definedName name="cba">[2]TOTAL!#REF!</definedName>
    <definedName name="cie">[1]ECABR!#REF!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[5]T1705HF!$B$20:$B$20</definedName>
    <definedName name="ju">[4]REPORTO!#REF!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TCAIE">[6]CH1902!$B$20:$B$20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F176" i="1"/>
  <c r="E176"/>
  <c r="D176"/>
  <c r="C176"/>
  <c r="B176"/>
  <c r="G175"/>
  <c r="G174"/>
  <c r="G173"/>
  <c r="G172"/>
  <c r="G171"/>
  <c r="G169"/>
  <c r="F156"/>
  <c r="E156"/>
  <c r="D156"/>
  <c r="C156"/>
  <c r="G155"/>
  <c r="G154"/>
  <c r="G153"/>
  <c r="G152"/>
  <c r="F135"/>
  <c r="E135"/>
  <c r="D135"/>
  <c r="C135"/>
  <c r="B135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156" l="1"/>
  <c r="G176"/>
  <c r="G135"/>
</calcChain>
</file>

<file path=xl/sharedStrings.xml><?xml version="1.0" encoding="utf-8"?>
<sst xmlns="http://schemas.openxmlformats.org/spreadsheetml/2006/main" count="205" uniqueCount="143">
  <si>
    <t>INSTITUTO DE SALUD PUBLICA DEL ESTADO DE GUANAJUATO
Estado Analítico del Ejercicio del Presupuesto de Egresos
Clasificación Administrativa  
Del 1 de Enero al 30 de Septiembre de 2021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</si>
  <si>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</si>
  <si>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</si>
  <si>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</si>
  <si>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</si>
  <si>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</si>
  <si>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</si>
  <si>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</si>
  <si>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</si>
  <si>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</si>
  <si>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</si>
  <si>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DESPACHO DEL DIRECTOR GENERAL DEL I</t>
  </si>
  <si>
    <t>0102 COORDINACION DE COMUNICACION SOCIAL</t>
  </si>
  <si>
    <t>0103 COORDINACION DE ASUNTOS JURIDICOS</t>
  </si>
  <si>
    <t>0104 ÓRGANO INTERNO DE CONTROL</t>
  </si>
  <si>
    <t>0106 COORDINACIÓN GENERAL DE SALUD PÚBLI</t>
  </si>
  <si>
    <t>0107 COORDINACIÓN GENERAL DE ADMINISTRAC</t>
  </si>
  <si>
    <t>0201 DES. DIR GRAL DE SERVICIOS DE SALUD</t>
  </si>
  <si>
    <t>0301 DES DIR GRAL DE PLANEACION Y DESARR</t>
  </si>
  <si>
    <t>0401 DIRECCIÓN GENERAL DE PROTECCIÓN CON</t>
  </si>
  <si>
    <t>0501 DES DIR GENERAL DE ADMINISTRACIÓN</t>
  </si>
  <si>
    <t>0502 DIRECCIÓN DE RECURSOS MATERIALES;</t>
  </si>
  <si>
    <t>0601 DIRECCIÓN GENERAL DE RECURSOS HUMAN</t>
  </si>
  <si>
    <t>0701 JUR SANIT NO. I CON SEDE EN GTO</t>
  </si>
  <si>
    <t>0702 JUR SANIT NO. II SEDE SAN MIGUEL DE</t>
  </si>
  <si>
    <t>0703 JUR SANIT NO. III SEDE CELAYA</t>
  </si>
  <si>
    <t>0704 JUR SANIT NO. IV SEDE ACAMBARO</t>
  </si>
  <si>
    <t>0705 JUR SANIT NO. V SEDE SALAMANCA</t>
  </si>
  <si>
    <t>0706 JUR SANIT NO. VI SEDE IRAPUATO</t>
  </si>
  <si>
    <t>0707 JUR SANIT NO. VII SEDE LEON</t>
  </si>
  <si>
    <t>0708 JUR SANIT NO. VIII SED SAN FCO DEL</t>
  </si>
  <si>
    <t>0709 UNIDAD MÉDICA MUNICIPIO GUANAJUATO</t>
  </si>
  <si>
    <t>0710 UNIDAD MÉDICA MUNICIPIO DOLORES HID</t>
  </si>
  <si>
    <t>0711 UNIDAD MÉDICA MUNICIPIO SAN DIEGO D</t>
  </si>
  <si>
    <t>0712 UNIDAD MÉDICA MUNICIPIO SAN FÉLIPE</t>
  </si>
  <si>
    <t>0713 UNIDAD MÉDICA MUNICIPIO OCAMPO</t>
  </si>
  <si>
    <t>0714 UNIDAD MÉDICA MUNICIPIO SAN MIGUEL</t>
  </si>
  <si>
    <t>0715 UNIDAD MÉDICA MUNICIPIO DR  MORA</t>
  </si>
  <si>
    <t>0716 UNIDAD MÉDICA MUNICIPIO SAN JOSE IT</t>
  </si>
  <si>
    <t>0717 UNIDAD MÉDICA MUNICIPIO SAN LUIS DE</t>
  </si>
  <si>
    <t>0718 UNIDAD MÉDICA MUNICIPIO VICTORIA</t>
  </si>
  <si>
    <t>0719 UNIDAD MÉDICA MUNICIPIO SANTA CATAR</t>
  </si>
  <si>
    <t>0720 UNIDAD MÉDICA MUNICIPIO TIERRA BLAN</t>
  </si>
  <si>
    <t>0721 UNIDAD MÉDICA MUNICIPIO ATARJEA</t>
  </si>
  <si>
    <t>0722 UNIDAD MÉDICA MUNICIPIO XICHU</t>
  </si>
  <si>
    <t>0723 UNIDAD MÉDICA MUNICIPIO CELAYA</t>
  </si>
  <si>
    <t>0724 UNIDAD MÉDICA MUNICIPIO SANTA CRUZ</t>
  </si>
  <si>
    <t>0725 UNIDAD MÉDICA MUNICIPIO CORTAZAR</t>
  </si>
  <si>
    <t>0726 UNIDAD MÉDICA MUNICIPIO TARIMORO</t>
  </si>
  <si>
    <t>0727 UNIDAD MÉDICA MUNICIPIO COMONFORT</t>
  </si>
  <si>
    <t>0728 UNIDAD MÉDICA MUNICIPIO VILLAGRAN</t>
  </si>
  <si>
    <t>0729 UNIDAD MÉDICA MUNICIPIO APASEO EL A</t>
  </si>
  <si>
    <t>0730 UNIDAD MÉDICA MUNICIPIO APASEO EL G</t>
  </si>
  <si>
    <t>0731 UNIDAD MÉDICA MUNICIPIO ACAMBARO</t>
  </si>
  <si>
    <t>0732 UNIDAD MÉDICA MUNICIPIO SALVATIERRA</t>
  </si>
  <si>
    <t>0733 UNIDAD MÉDICA MUNICIPIO CORONEO</t>
  </si>
  <si>
    <t>0734 UNIDAD MÉDICA MUNICIPIO SANTIAGO MA</t>
  </si>
  <si>
    <t>0735 UNIDAD MÉDICA MUNICIPIO TARANDACUAO</t>
  </si>
  <si>
    <t>0736 UNIDAD MÉDICA MUNICIPIO JERÉCUARO</t>
  </si>
  <si>
    <t>0737 UNIDAD MÉDICA MUNICIPIO SALAMANCA</t>
  </si>
  <si>
    <t>0738 UNIDAD MÉDICA MUNICIPIO VALLE DE SA</t>
  </si>
  <si>
    <t>0739 UNIDAD MÉDICA MUNICIPIO JARAL DEL P</t>
  </si>
  <si>
    <t>0740 UNIDAD MÉDICA MUNICIPIO YURIRIA</t>
  </si>
  <si>
    <t>0741 UNIDAD MÉDICA MUNICIPIO URIANGATO</t>
  </si>
  <si>
    <t>0742 UNIDAD MÉDICA MUNICIPIO MOROLEON</t>
  </si>
  <si>
    <t>0743 UNIDAD MÉDICA MUNICIPIO IRAPUATO</t>
  </si>
  <si>
    <t>0744 UNIDAD MÉDICA MUNICIPIO ABASOLO</t>
  </si>
  <si>
    <t>0745 UNIDAD MÉDICA MUNICIPIO CUERAMARO</t>
  </si>
  <si>
    <t>0746 UNIDAD MÉDICA MUNICIPIO HUANIMARO</t>
  </si>
  <si>
    <t>0747 UNIDAD MÉDICA MUNICIPIO PUEBLO NUEV</t>
  </si>
  <si>
    <t>0748 UNIDAD MÉDICA MUNICIPIO PENJAMO</t>
  </si>
  <si>
    <t>0749 UNIDAD MÉDICA MUNICIPIO LEÓN</t>
  </si>
  <si>
    <t>0750 UNIDAD MÉDICA MUNICIPIO SILAO</t>
  </si>
  <si>
    <t>0751 UNIDAD MÉDICA MUNICIPIO ROMITA</t>
  </si>
  <si>
    <t>0752 UNIDAD MÉDICA MUNICIPIO SAN FRANCIS</t>
  </si>
  <si>
    <t>0753 UNIDAD MÉDICA MUNICIPIO PURÍSIMA DE</t>
  </si>
  <si>
    <t>0754 UNIDAD MÉDICA MUNICIPIO CD  MANUEL</t>
  </si>
  <si>
    <t>0801 HOSPITAL GENERAL ACAMBARO</t>
  </si>
  <si>
    <t>0802 HOSPITAL GENERAL ALLENDE</t>
  </si>
  <si>
    <t>0803 HOSPITAL GENERAL CELAYA</t>
  </si>
  <si>
    <t>0804 HOSPITAL GENERAL DOLORES HIDALGO</t>
  </si>
  <si>
    <t>0805 HOSPITAL GENERAL GUANAJUATO</t>
  </si>
  <si>
    <t>0806 HOSPITAL GENERAL IRAPUATO</t>
  </si>
  <si>
    <t>0807 HOSPITAL GENERAL LEÓN</t>
  </si>
  <si>
    <t>0808 HOSPITAL GENERAL SALAMANCA</t>
  </si>
  <si>
    <t>0809 HOSPITAL GENERAL SALVATIERRA</t>
  </si>
  <si>
    <t>0810 HOSPITAL GENERAL URIANGATO</t>
  </si>
  <si>
    <t>0811 HOSPITAL MATERNO INFANTIL</t>
  </si>
  <si>
    <t>0812 CAIS MENTAL DE LEÓN</t>
  </si>
  <si>
    <t>0813 HOSPITAL GENERAL PÉNJAMO</t>
  </si>
  <si>
    <t>0814 HOSPITAL GENERAL SAN LUIS DE LA PAZ</t>
  </si>
  <si>
    <t>0815 COORDINACION INTERSECTORIAL</t>
  </si>
  <si>
    <t>0816 HOSDPITAL COMUNITARIO SAN FELIPE</t>
  </si>
  <si>
    <t>0817 HOSDPITAL COMUNITARIO SAN FCO. RINC</t>
  </si>
  <si>
    <t>0819 HOSDPITAL COMUNITARIO ROMITA</t>
  </si>
  <si>
    <t>0823 HOSDPITAL COMUNITARIO COMONFORT</t>
  </si>
  <si>
    <t>0824 HOSDPITAL COMUNITARIO APASEO EL GDE</t>
  </si>
  <si>
    <t>0825 HOSDPITAL COMUNITARIO JERECUARO</t>
  </si>
  <si>
    <t>0826 HOSPITAL GENERAL DE SAN JOSE ITURBI</t>
  </si>
  <si>
    <t>0827 HOSPITAL GENERAL DE SILAO</t>
  </si>
  <si>
    <t>0828 HOSPITAL GENERAL VALLE DE SANTIAGO</t>
  </si>
  <si>
    <t>0829 HOSPITAL COMUNITARIO ABASOLO</t>
  </si>
  <si>
    <t>0830 HOSPITAL COMUNITARIO APASEO EL ALTO</t>
  </si>
  <si>
    <t>0831 HOSPITAL COMUNITARIO MANUEL DOBLADO</t>
  </si>
  <si>
    <t>0832 HOSPITAL COMUNITARIO JUVENTINO ROSA</t>
  </si>
  <si>
    <t>0833 HOSPITAL COMUNITARIO CORTAZAR</t>
  </si>
  <si>
    <t>0834 HOSPITAL COMUNITARIO TARIMORO</t>
  </si>
  <si>
    <t>0835 HOSPITAL COMUNITARIO VILLAGRAN</t>
  </si>
  <si>
    <t>0837 HOSPITAL COMUNITARIO HUANIMARO</t>
  </si>
  <si>
    <t>0838 HOSPITALA COMUNITARIO JARAL DEL PRO</t>
  </si>
  <si>
    <t>0839 HOSPITAL COMUNITARIO MOROLEÓN</t>
  </si>
  <si>
    <t>0840 HOSPITAL COMUNITARIO YURIRIA</t>
  </si>
  <si>
    <t>0841 HOSPITAL COMUNITARIO SAN DIEGO DE L</t>
  </si>
  <si>
    <t>0842 HOSPITAL MATERNO SAN LUIS DE LA PAZ</t>
  </si>
  <si>
    <t>0843 HOSPITAL MATERNO CELAYA</t>
  </si>
  <si>
    <t>0844 HOSP.D ESPECIALIDADES PEDIÁTRICO DE</t>
  </si>
  <si>
    <t>0845 HOSPITAL MATERNO INFANTIL DE IRAPUA</t>
  </si>
  <si>
    <t>0846 HOSPITAL DE LOS PUEBLOS DEL RINCÓN</t>
  </si>
  <si>
    <t>0847 HOSPITAL COMUNITARIO LAS JOYAS</t>
  </si>
  <si>
    <t>0848 HOSPITAL ESTATAL DE ATENCIÓN AL COV</t>
  </si>
  <si>
    <t>0901 LABORATORIO ESTATAL DE SALUD PUBLIC</t>
  </si>
  <si>
    <t>0902 CENTRO ESTATAL DE TRANFUSION SANGUI</t>
  </si>
  <si>
    <t>0903 SISTEMA DE URGENCIAS DEL ESTADO DE</t>
  </si>
  <si>
    <t>0904 COGUSIDA</t>
  </si>
  <si>
    <t>0905 CONSEJO ESTATAL DE TRANSPLANTES (CO</t>
  </si>
  <si>
    <t>0907 CENTRO ESTATAL DE CUIDADOS CRÍTICOS</t>
  </si>
  <si>
    <t>0908 CLÍNICA DE DESINTOXICACIÓN DE LEÓN</t>
  </si>
  <si>
    <t>0818 HOSDPITAL COMUNITARIO PURISIMA DEL</t>
  </si>
  <si>
    <t>Total del Gasto</t>
  </si>
  <si>
    <t>“Bajo protesta de decir verdad declaramos que los Estados Financieros y sus notas, son razonablemente correctos y son responsabilidad del emisor”.</t>
  </si>
  <si>
    <t>Egresos</t>
  </si>
  <si>
    <t xml:space="preserve">    Poder Ejecutivo </t>
  </si>
  <si>
    <t>NO APLICA</t>
  </si>
  <si>
    <t xml:space="preserve">    Poder Legislativo</t>
  </si>
  <si>
    <t xml:space="preserve">    Poder Judicial</t>
  </si>
  <si>
    <t xml:space="preserve">    Organismos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</si>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</sst>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  <numFmt numFmtId="167" formatCode="_-&quot;$&quot;* #,##0_-;\-&quot;$&quot;* #,##0_-;_-&quot;$&quot;* &quot;-&quot;??_-;_-@_-"/>
  </numFmts>
  <fonts count="53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</font>
    <font>
      <sz val="10"/>
      <name val="Arial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  <fill>
      <patternFill patternType="solid">
        <fgColor theme="0"/>
        <bgColor indexed="13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558">
    <xf numFmtId="0" fontId="0" fillId="0" borderId="0"/>
    <xf numFmtId="0" fontId="6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4" fontId="6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13" applyNumberFormat="0" applyAlignment="0" applyProtection="0"/>
    <xf numFmtId="0" fontId="14" fillId="22" borderId="14" applyNumberFormat="0" applyAlignment="0" applyProtection="0"/>
    <xf numFmtId="0" fontId="15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7" fillId="23" borderId="13" applyNumberFormat="0" applyAlignment="0" applyProtection="0"/>
    <xf numFmtId="165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18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Protection="0">
      <alignment horizontal="center"/>
    </xf>
    <xf numFmtId="0" fontId="21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3" fillId="23" borderId="0" applyNumberFormat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6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6" fillId="0" borderId="0"/>
    <xf numFmtId="0" fontId="2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6" fillId="25" borderId="16" applyNumberFormat="0" applyFont="0" applyAlignment="0" applyProtection="0"/>
    <xf numFmtId="0" fontId="6" fillId="25" borderId="1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21" borderId="17" applyNumberFormat="0" applyAlignment="0" applyProtection="0"/>
    <xf numFmtId="4" fontId="29" fillId="26" borderId="18" applyNumberFormat="0" applyProtection="0">
      <alignment vertical="center"/>
    </xf>
    <xf numFmtId="4" fontId="29" fillId="26" borderId="18" applyNumberFormat="0" applyProtection="0">
      <alignment vertical="center"/>
    </xf>
    <xf numFmtId="4" fontId="30" fillId="27" borderId="18" applyNumberFormat="0" applyProtection="0">
      <alignment horizontal="center" vertical="center" wrapText="1"/>
    </xf>
    <xf numFmtId="4" fontId="31" fillId="26" borderId="18" applyNumberFormat="0" applyProtection="0">
      <alignment vertical="center"/>
    </xf>
    <xf numFmtId="4" fontId="31" fillId="26" borderId="18" applyNumberFormat="0" applyProtection="0">
      <alignment vertical="center"/>
    </xf>
    <xf numFmtId="4" fontId="32" fillId="28" borderId="18" applyNumberFormat="0" applyProtection="0">
      <alignment horizontal="center" vertical="center" wrapText="1"/>
    </xf>
    <xf numFmtId="4" fontId="29" fillId="26" borderId="18" applyNumberFormat="0" applyProtection="0">
      <alignment horizontal="left" vertical="center" indent="1"/>
    </xf>
    <xf numFmtId="4" fontId="29" fillId="26" borderId="18" applyNumberFormat="0" applyProtection="0">
      <alignment horizontal="left" vertical="center" indent="1"/>
    </xf>
    <xf numFmtId="4" fontId="33" fillId="27" borderId="18" applyNumberFormat="0" applyProtection="0">
      <alignment horizontal="left" vertical="center" wrapText="1"/>
    </xf>
    <xf numFmtId="0" fontId="29" fillId="26" borderId="18" applyNumberFormat="0" applyProtection="0">
      <alignment horizontal="left" vertical="top" indent="1"/>
    </xf>
    <xf numFmtId="4" fontId="29" fillId="29" borderId="0" applyNumberFormat="0" applyProtection="0">
      <alignment horizontal="left" vertical="center" indent="1"/>
    </xf>
    <xf numFmtId="4" fontId="29" fillId="29" borderId="0" applyNumberFormat="0" applyProtection="0">
      <alignment horizontal="left" vertical="center" indent="1"/>
    </xf>
    <xf numFmtId="4" fontId="34" fillId="30" borderId="0" applyNumberFormat="0" applyProtection="0">
      <alignment horizontal="left" vertical="center" wrapText="1"/>
    </xf>
    <xf numFmtId="4" fontId="35" fillId="31" borderId="18" applyNumberFormat="0" applyProtection="0">
      <alignment horizontal="right" vertical="center"/>
    </xf>
    <xf numFmtId="4" fontId="35" fillId="31" borderId="18" applyNumberFormat="0" applyProtection="0">
      <alignment horizontal="right" vertical="center"/>
    </xf>
    <xf numFmtId="4" fontId="36" fillId="32" borderId="18" applyNumberFormat="0" applyProtection="0">
      <alignment horizontal="right" vertical="center"/>
    </xf>
    <xf numFmtId="4" fontId="35" fillId="33" borderId="18" applyNumberFormat="0" applyProtection="0">
      <alignment horizontal="right" vertical="center"/>
    </xf>
    <xf numFmtId="4" fontId="35" fillId="33" borderId="18" applyNumberFormat="0" applyProtection="0">
      <alignment horizontal="right" vertical="center"/>
    </xf>
    <xf numFmtId="4" fontId="36" fillId="34" borderId="18" applyNumberFormat="0" applyProtection="0">
      <alignment horizontal="right" vertical="center"/>
    </xf>
    <xf numFmtId="4" fontId="35" fillId="35" borderId="18" applyNumberFormat="0" applyProtection="0">
      <alignment horizontal="right" vertical="center"/>
    </xf>
    <xf numFmtId="4" fontId="35" fillId="35" borderId="18" applyNumberFormat="0" applyProtection="0">
      <alignment horizontal="right" vertical="center"/>
    </xf>
    <xf numFmtId="4" fontId="36" fillId="36" borderId="18" applyNumberFormat="0" applyProtection="0">
      <alignment horizontal="right" vertical="center"/>
    </xf>
    <xf numFmtId="4" fontId="35" fillId="37" borderId="18" applyNumberFormat="0" applyProtection="0">
      <alignment horizontal="right" vertical="center"/>
    </xf>
    <xf numFmtId="4" fontId="35" fillId="37" borderId="18" applyNumberFormat="0" applyProtection="0">
      <alignment horizontal="right" vertical="center"/>
    </xf>
    <xf numFmtId="4" fontId="36" fillId="38" borderId="18" applyNumberFormat="0" applyProtection="0">
      <alignment horizontal="right" vertical="center"/>
    </xf>
    <xf numFmtId="4" fontId="35" fillId="39" borderId="18" applyNumberFormat="0" applyProtection="0">
      <alignment horizontal="right" vertical="center"/>
    </xf>
    <xf numFmtId="4" fontId="35" fillId="39" borderId="18" applyNumberFormat="0" applyProtection="0">
      <alignment horizontal="right" vertical="center"/>
    </xf>
    <xf numFmtId="4" fontId="36" fillId="40" borderId="18" applyNumberFormat="0" applyProtection="0">
      <alignment horizontal="right" vertical="center"/>
    </xf>
    <xf numFmtId="4" fontId="35" fillId="27" borderId="18" applyNumberFormat="0" applyProtection="0">
      <alignment horizontal="right" vertical="center"/>
    </xf>
    <xf numFmtId="4" fontId="35" fillId="27" borderId="18" applyNumberFormat="0" applyProtection="0">
      <alignment horizontal="right" vertical="center"/>
    </xf>
    <xf numFmtId="4" fontId="36" fillId="41" borderId="18" applyNumberFormat="0" applyProtection="0">
      <alignment horizontal="right" vertical="center"/>
    </xf>
    <xf numFmtId="4" fontId="35" fillId="42" borderId="18" applyNumberFormat="0" applyProtection="0">
      <alignment horizontal="right" vertical="center"/>
    </xf>
    <xf numFmtId="4" fontId="35" fillId="42" borderId="18" applyNumberFormat="0" applyProtection="0">
      <alignment horizontal="right" vertical="center"/>
    </xf>
    <xf numFmtId="4" fontId="36" fillId="43" borderId="18" applyNumberFormat="0" applyProtection="0">
      <alignment horizontal="right" vertical="center"/>
    </xf>
    <xf numFmtId="4" fontId="35" fillId="44" borderId="18" applyNumberFormat="0" applyProtection="0">
      <alignment horizontal="right" vertical="center"/>
    </xf>
    <xf numFmtId="4" fontId="35" fillId="44" borderId="18" applyNumberFormat="0" applyProtection="0">
      <alignment horizontal="right" vertical="center"/>
    </xf>
    <xf numFmtId="4" fontId="36" fillId="45" borderId="18" applyNumberFormat="0" applyProtection="0">
      <alignment horizontal="right" vertical="center"/>
    </xf>
    <xf numFmtId="4" fontId="35" fillId="46" borderId="18" applyNumberFormat="0" applyProtection="0">
      <alignment horizontal="right" vertical="center"/>
    </xf>
    <xf numFmtId="4" fontId="35" fillId="46" borderId="18" applyNumberFormat="0" applyProtection="0">
      <alignment horizontal="right" vertical="center"/>
    </xf>
    <xf numFmtId="4" fontId="36" fillId="47" borderId="18" applyNumberFormat="0" applyProtection="0">
      <alignment horizontal="right" vertical="center"/>
    </xf>
    <xf numFmtId="4" fontId="29" fillId="48" borderId="19" applyNumberFormat="0" applyProtection="0">
      <alignment horizontal="left" vertical="center" indent="1"/>
    </xf>
    <xf numFmtId="4" fontId="29" fillId="48" borderId="19" applyNumberFormat="0" applyProtection="0">
      <alignment horizontal="left" vertical="center" indent="1"/>
    </xf>
    <xf numFmtId="4" fontId="37" fillId="48" borderId="16" applyNumberFormat="0" applyProtection="0">
      <alignment horizontal="left" vertical="center" indent="1"/>
    </xf>
    <xf numFmtId="4" fontId="35" fillId="49" borderId="0" applyNumberFormat="0" applyProtection="0">
      <alignment horizontal="left" vertical="center" indent="1"/>
    </xf>
    <xf numFmtId="4" fontId="35" fillId="49" borderId="0" applyNumberFormat="0" applyProtection="0">
      <alignment horizontal="left" vertical="center" indent="1"/>
    </xf>
    <xf numFmtId="4" fontId="37" fillId="50" borderId="0" applyNumberFormat="0" applyProtection="0">
      <alignment horizontal="left" vertical="center" indent="1"/>
    </xf>
    <xf numFmtId="4" fontId="38" fillId="51" borderId="0" applyNumberFormat="0" applyProtection="0">
      <alignment horizontal="left" vertical="center" indent="1"/>
    </xf>
    <xf numFmtId="4" fontId="38" fillId="51" borderId="0" applyNumberFormat="0" applyProtection="0">
      <alignment horizontal="left" vertical="center" indent="1"/>
    </xf>
    <xf numFmtId="4" fontId="38" fillId="51" borderId="0" applyNumberFormat="0" applyProtection="0">
      <alignment horizontal="left" vertical="center" indent="1"/>
    </xf>
    <xf numFmtId="4" fontId="38" fillId="51" borderId="0" applyNumberFormat="0" applyProtection="0">
      <alignment horizontal="left" vertical="center" indent="1"/>
    </xf>
    <xf numFmtId="4" fontId="38" fillId="51" borderId="0" applyNumberFormat="0" applyProtection="0">
      <alignment horizontal="left" vertical="center" indent="1"/>
    </xf>
    <xf numFmtId="4" fontId="35" fillId="29" borderId="18" applyNumberFormat="0" applyProtection="0">
      <alignment horizontal="right" vertical="center"/>
    </xf>
    <xf numFmtId="4" fontId="35" fillId="29" borderId="18" applyNumberFormat="0" applyProtection="0">
      <alignment horizontal="right" vertical="center"/>
    </xf>
    <xf numFmtId="4" fontId="36" fillId="52" borderId="18" applyNumberFormat="0" applyProtection="0">
      <alignment horizontal="right" vertical="center"/>
    </xf>
    <xf numFmtId="4" fontId="35" fillId="49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35" fillId="49" borderId="0" applyNumberFormat="0" applyProtection="0">
      <alignment horizontal="left" vertical="center" indent="1"/>
    </xf>
    <xf numFmtId="4" fontId="35" fillId="49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35" fillId="49" borderId="0" applyNumberFormat="0" applyProtection="0">
      <alignment horizontal="left" vertical="center" indent="1"/>
    </xf>
    <xf numFmtId="4" fontId="35" fillId="49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35" fillId="49" borderId="0" applyNumberFormat="0" applyProtection="0">
      <alignment horizontal="left" vertical="center" indent="1"/>
    </xf>
    <xf numFmtId="4" fontId="35" fillId="49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35" fillId="29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35" fillId="29" borderId="0" applyNumberFormat="0" applyProtection="0">
      <alignment horizontal="left" vertical="center" indent="1"/>
    </xf>
    <xf numFmtId="4" fontId="35" fillId="29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35" fillId="29" borderId="0" applyNumberFormat="0" applyProtection="0">
      <alignment horizontal="left" vertical="center" indent="1"/>
    </xf>
    <xf numFmtId="4" fontId="35" fillId="29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35" fillId="29" borderId="0" applyNumberFormat="0" applyProtection="0">
      <alignment horizontal="left" vertical="center" indent="1"/>
    </xf>
    <xf numFmtId="4" fontId="35" fillId="29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0" fontId="6" fillId="51" borderId="18" applyNumberFormat="0" applyProtection="0">
      <alignment horizontal="left" vertical="center" indent="1"/>
    </xf>
    <xf numFmtId="0" fontId="6" fillId="51" borderId="18" applyNumberFormat="0" applyProtection="0">
      <alignment horizontal="left" vertical="center" indent="1"/>
    </xf>
    <xf numFmtId="0" fontId="6" fillId="51" borderId="18" applyNumberFormat="0" applyProtection="0">
      <alignment horizontal="left" vertical="center" indent="1"/>
    </xf>
    <xf numFmtId="0" fontId="6" fillId="51" borderId="18" applyNumberFormat="0" applyProtection="0">
      <alignment horizontal="left" vertical="center" indent="1"/>
    </xf>
    <xf numFmtId="0" fontId="6" fillId="51" borderId="18" applyNumberFormat="0" applyProtection="0">
      <alignment horizontal="left" vertical="top" indent="1"/>
    </xf>
    <xf numFmtId="0" fontId="6" fillId="51" borderId="18" applyNumberFormat="0" applyProtection="0">
      <alignment horizontal="left" vertical="top" indent="1"/>
    </xf>
    <xf numFmtId="0" fontId="6" fillId="51" borderId="18" applyNumberFormat="0" applyProtection="0">
      <alignment horizontal="left" vertical="top" indent="1"/>
    </xf>
    <xf numFmtId="0" fontId="6" fillId="51" borderId="18" applyNumberFormat="0" applyProtection="0">
      <alignment horizontal="left" vertical="top" indent="1"/>
    </xf>
    <xf numFmtId="0" fontId="6" fillId="29" borderId="18" applyNumberFormat="0" applyProtection="0">
      <alignment horizontal="left" vertical="center" indent="1"/>
    </xf>
    <xf numFmtId="0" fontId="6" fillId="29" borderId="18" applyNumberFormat="0" applyProtection="0">
      <alignment horizontal="left" vertical="center" indent="1"/>
    </xf>
    <xf numFmtId="0" fontId="6" fillId="29" borderId="18" applyNumberFormat="0" applyProtection="0">
      <alignment horizontal="left" vertical="center" indent="1"/>
    </xf>
    <xf numFmtId="0" fontId="6" fillId="29" borderId="18" applyNumberFormat="0" applyProtection="0">
      <alignment horizontal="left" vertical="center" indent="1"/>
    </xf>
    <xf numFmtId="0" fontId="6" fillId="29" borderId="18" applyNumberFormat="0" applyProtection="0">
      <alignment horizontal="left" vertical="top" indent="1"/>
    </xf>
    <xf numFmtId="0" fontId="6" fillId="29" borderId="18" applyNumberFormat="0" applyProtection="0">
      <alignment horizontal="left" vertical="top" indent="1"/>
    </xf>
    <xf numFmtId="0" fontId="6" fillId="29" borderId="18" applyNumberFormat="0" applyProtection="0">
      <alignment horizontal="left" vertical="top" indent="1"/>
    </xf>
    <xf numFmtId="0" fontId="6" fillId="29" borderId="18" applyNumberFormat="0" applyProtection="0">
      <alignment horizontal="left" vertical="top" indent="1"/>
    </xf>
    <xf numFmtId="0" fontId="6" fillId="53" borderId="18" applyNumberFormat="0" applyProtection="0">
      <alignment horizontal="left" vertical="center" indent="1"/>
    </xf>
    <xf numFmtId="0" fontId="6" fillId="53" borderId="18" applyNumberFormat="0" applyProtection="0">
      <alignment horizontal="left" vertical="center" indent="1"/>
    </xf>
    <xf numFmtId="0" fontId="6" fillId="53" borderId="18" applyNumberFormat="0" applyProtection="0">
      <alignment horizontal="left" vertical="center" indent="1"/>
    </xf>
    <xf numFmtId="0" fontId="6" fillId="53" borderId="18" applyNumberFormat="0" applyProtection="0">
      <alignment horizontal="left" vertical="center" indent="1"/>
    </xf>
    <xf numFmtId="0" fontId="6" fillId="53" borderId="18" applyNumberFormat="0" applyProtection="0">
      <alignment horizontal="left" vertical="top" indent="1"/>
    </xf>
    <xf numFmtId="0" fontId="6" fillId="53" borderId="18" applyNumberFormat="0" applyProtection="0">
      <alignment horizontal="left" vertical="top" indent="1"/>
    </xf>
    <xf numFmtId="0" fontId="6" fillId="53" borderId="18" applyNumberFormat="0" applyProtection="0">
      <alignment horizontal="left" vertical="top" indent="1"/>
    </xf>
    <xf numFmtId="0" fontId="6" fillId="53" borderId="18" applyNumberFormat="0" applyProtection="0">
      <alignment horizontal="left" vertical="top" indent="1"/>
    </xf>
    <xf numFmtId="0" fontId="6" fillId="49" borderId="18" applyNumberFormat="0" applyProtection="0">
      <alignment horizontal="left" vertical="center" indent="1"/>
    </xf>
    <xf numFmtId="0" fontId="6" fillId="49" borderId="18" applyNumberFormat="0" applyProtection="0">
      <alignment horizontal="left" vertical="center" indent="1"/>
    </xf>
    <xf numFmtId="0" fontId="6" fillId="49" borderId="18" applyNumberFormat="0" applyProtection="0">
      <alignment horizontal="left" vertical="center" indent="1"/>
    </xf>
    <xf numFmtId="0" fontId="6" fillId="49" borderId="18" applyNumberFormat="0" applyProtection="0">
      <alignment horizontal="left" vertical="center" indent="1"/>
    </xf>
    <xf numFmtId="0" fontId="6" fillId="49" borderId="18" applyNumberFormat="0" applyProtection="0">
      <alignment horizontal="left" vertical="top" indent="1"/>
    </xf>
    <xf numFmtId="0" fontId="6" fillId="49" borderId="18" applyNumberFormat="0" applyProtection="0">
      <alignment horizontal="left" vertical="top" indent="1"/>
    </xf>
    <xf numFmtId="0" fontId="6" fillId="49" borderId="18" applyNumberFormat="0" applyProtection="0">
      <alignment horizontal="left" vertical="top" indent="1"/>
    </xf>
    <xf numFmtId="0" fontId="6" fillId="49" borderId="18" applyNumberFormat="0" applyProtection="0">
      <alignment horizontal="left" vertical="top" indent="1"/>
    </xf>
    <xf numFmtId="0" fontId="6" fillId="30" borderId="8" applyNumberFormat="0">
      <protection locked="0"/>
    </xf>
    <xf numFmtId="0" fontId="6" fillId="30" borderId="8" applyNumberFormat="0">
      <protection locked="0"/>
    </xf>
    <xf numFmtId="0" fontId="6" fillId="30" borderId="8" applyNumberFormat="0">
      <protection locked="0"/>
    </xf>
    <xf numFmtId="0" fontId="6" fillId="30" borderId="8" applyNumberFormat="0">
      <protection locked="0"/>
    </xf>
    <xf numFmtId="4" fontId="35" fillId="54" borderId="18" applyNumberFormat="0" applyProtection="0">
      <alignment vertical="center"/>
    </xf>
    <xf numFmtId="4" fontId="35" fillId="54" borderId="18" applyNumberFormat="0" applyProtection="0">
      <alignment vertical="center"/>
    </xf>
    <xf numFmtId="4" fontId="36" fillId="55" borderId="18" applyNumberFormat="0" applyProtection="0">
      <alignment vertical="center"/>
    </xf>
    <xf numFmtId="4" fontId="39" fillId="54" borderId="18" applyNumberFormat="0" applyProtection="0">
      <alignment vertical="center"/>
    </xf>
    <xf numFmtId="4" fontId="39" fillId="54" borderId="18" applyNumberFormat="0" applyProtection="0">
      <alignment vertical="center"/>
    </xf>
    <xf numFmtId="4" fontId="40" fillId="55" borderId="18" applyNumberFormat="0" applyProtection="0">
      <alignment vertical="center"/>
    </xf>
    <xf numFmtId="4" fontId="35" fillId="54" borderId="18" applyNumberFormat="0" applyProtection="0">
      <alignment horizontal="left" vertical="center" indent="1"/>
    </xf>
    <xf numFmtId="4" fontId="35" fillId="54" borderId="18" applyNumberFormat="0" applyProtection="0">
      <alignment horizontal="left" vertical="center" indent="1"/>
    </xf>
    <xf numFmtId="4" fontId="38" fillId="52" borderId="20" applyNumberFormat="0" applyProtection="0">
      <alignment horizontal="left" vertical="center" indent="1"/>
    </xf>
    <xf numFmtId="0" fontId="35" fillId="54" borderId="18" applyNumberFormat="0" applyProtection="0">
      <alignment horizontal="left" vertical="top" indent="1"/>
    </xf>
    <xf numFmtId="4" fontId="35" fillId="49" borderId="18" applyNumberFormat="0" applyProtection="0">
      <alignment horizontal="right" vertical="center"/>
    </xf>
    <xf numFmtId="4" fontId="35" fillId="49" borderId="18" applyNumberFormat="0" applyProtection="0">
      <alignment horizontal="right" vertical="center"/>
    </xf>
    <xf numFmtId="4" fontId="41" fillId="30" borderId="21" applyNumberFormat="0" applyProtection="0">
      <alignment horizontal="center" vertical="center" wrapText="1"/>
    </xf>
    <xf numFmtId="4" fontId="39" fillId="49" borderId="18" applyNumberFormat="0" applyProtection="0">
      <alignment horizontal="right" vertical="center"/>
    </xf>
    <xf numFmtId="4" fontId="39" fillId="49" borderId="18" applyNumberFormat="0" applyProtection="0">
      <alignment horizontal="right" vertical="center"/>
    </xf>
    <xf numFmtId="4" fontId="40" fillId="55" borderId="18" applyNumberFormat="0" applyProtection="0">
      <alignment horizontal="center" vertical="center" wrapText="1"/>
    </xf>
    <xf numFmtId="4" fontId="35" fillId="29" borderId="18" applyNumberFormat="0" applyProtection="0">
      <alignment horizontal="left" vertical="center" indent="1"/>
    </xf>
    <xf numFmtId="4" fontId="35" fillId="29" borderId="18" applyNumberFormat="0" applyProtection="0">
      <alignment horizontal="left" vertical="center" indent="1"/>
    </xf>
    <xf numFmtId="4" fontId="42" fillId="56" borderId="21" applyNumberFormat="0" applyProtection="0">
      <alignment horizontal="left" vertical="center" wrapText="1"/>
    </xf>
    <xf numFmtId="0" fontId="35" fillId="29" borderId="18" applyNumberFormat="0" applyProtection="0">
      <alignment horizontal="left" vertical="top" indent="1"/>
    </xf>
    <xf numFmtId="4" fontId="43" fillId="57" borderId="0" applyNumberFormat="0" applyProtection="0">
      <alignment horizontal="left" vertical="center" indent="1"/>
    </xf>
    <xf numFmtId="4" fontId="43" fillId="57" borderId="0" applyNumberFormat="0" applyProtection="0">
      <alignment horizontal="left" vertical="center" indent="1"/>
    </xf>
    <xf numFmtId="4" fontId="43" fillId="57" borderId="0" applyNumberFormat="0" applyProtection="0">
      <alignment horizontal="left" vertical="center" indent="1"/>
    </xf>
    <xf numFmtId="4" fontId="43" fillId="57" borderId="0" applyNumberFormat="0" applyProtection="0">
      <alignment horizontal="left" vertical="center" indent="1"/>
    </xf>
    <xf numFmtId="4" fontId="43" fillId="57" borderId="0" applyNumberFormat="0" applyProtection="0">
      <alignment horizontal="left" vertical="center" indent="1"/>
    </xf>
    <xf numFmtId="4" fontId="44" fillId="49" borderId="18" applyNumberFormat="0" applyProtection="0">
      <alignment horizontal="right" vertical="center"/>
    </xf>
    <xf numFmtId="4" fontId="44" fillId="49" borderId="18" applyNumberFormat="0" applyProtection="0">
      <alignment horizontal="right" vertical="center"/>
    </xf>
    <xf numFmtId="4" fontId="45" fillId="55" borderId="18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23" applyNumberFormat="0" applyFill="0" applyAlignment="0" applyProtection="0"/>
    <xf numFmtId="0" fontId="16" fillId="0" borderId="24" applyNumberFormat="0" applyFill="0" applyAlignment="0" applyProtection="0"/>
    <xf numFmtId="0" fontId="3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51" fillId="0" borderId="26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4" fillId="0" borderId="2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</cellStyleXfs>
  <cellXfs count="44">
    <xf numFmtId="0" fontId="0" fillId="0" borderId="0" xfId="0"/>
    <xf numFmtId="0" fontId="8" fillId="0" borderId="0" xfId="2" applyFont="1"/>
    <xf numFmtId="0" fontId="8" fillId="19" borderId="0" xfId="2" applyFont="1" applyFill="1"/>
    <xf numFmtId="0" fontId="7" fillId="18" borderId="8" xfId="2" applyFont="1" applyFill="1" applyBorder="1" applyAlignment="1">
      <alignment horizontal="center" vertical="center" wrapText="1"/>
    </xf>
    <xf numFmtId="0" fontId="9" fillId="0" borderId="9" xfId="3" applyFont="1" applyBorder="1" applyAlignment="1" applyProtection="1">
      <alignment vertical="center"/>
      <protection locked="0"/>
    </xf>
    <xf numFmtId="3" fontId="9" fillId="19" borderId="10" xfId="4" applyNumberFormat="1" applyFont="1" applyFill="1" applyBorder="1" applyAlignment="1">
      <alignment horizontal="right" vertical="center" wrapText="1"/>
    </xf>
    <xf numFmtId="0" fontId="0" fillId="0" borderId="9" xfId="3" applyFont="1" applyBorder="1" applyAlignment="1" applyProtection="1">
      <alignment vertical="center"/>
      <protection locked="0"/>
    </xf>
    <xf numFmtId="3" fontId="9" fillId="19" borderId="6" xfId="4" applyNumberFormat="1" applyFont="1" applyFill="1" applyBorder="1" applyAlignment="1">
      <alignment horizontal="right" vertical="center" wrapText="1"/>
    </xf>
    <xf numFmtId="0" fontId="10" fillId="19" borderId="7" xfId="1" applyFont="1" applyFill="1" applyBorder="1" applyAlignment="1">
      <alignment horizontal="justify" vertical="center" wrapText="1"/>
    </xf>
    <xf numFmtId="3" fontId="9" fillId="19" borderId="11" xfId="4" applyNumberFormat="1" applyFont="1" applyFill="1" applyBorder="1" applyAlignment="1">
      <alignment horizontal="right" vertical="center" wrapText="1"/>
    </xf>
    <xf numFmtId="0" fontId="10" fillId="19" borderId="8" xfId="1" applyFont="1" applyFill="1" applyBorder="1" applyAlignment="1">
      <alignment horizontal="justify" vertical="center" wrapText="1"/>
    </xf>
    <xf numFmtId="3" fontId="10" fillId="19" borderId="8" xfId="4" applyNumberFormat="1" applyFont="1" applyFill="1" applyBorder="1" applyAlignment="1">
      <alignment horizontal="right" vertical="center" wrapText="1"/>
    </xf>
    <xf numFmtId="0" fontId="9" fillId="19" borderId="0" xfId="2" applyFont="1" applyFill="1"/>
    <xf numFmtId="0" fontId="7" fillId="18" borderId="8" xfId="1" applyFont="1" applyFill="1" applyBorder="1" applyAlignment="1">
      <alignment horizontal="center" vertical="center" wrapText="1"/>
    </xf>
    <xf numFmtId="0" fontId="11" fillId="58" borderId="10" xfId="3523" applyNumberFormat="1" applyFont="1" applyFill="1" applyBorder="1" applyAlignment="1" applyProtection="1">
      <alignment horizontal="left" vertical="center" wrapText="1"/>
      <protection locked="0"/>
    </xf>
    <xf numFmtId="3" fontId="11" fillId="0" borderId="10" xfId="599" applyNumberFormat="1" applyFont="1" applyBorder="1" applyAlignment="1">
      <alignment vertical="center"/>
    </xf>
    <xf numFmtId="3" fontId="11" fillId="0" borderId="10" xfId="1" applyNumberFormat="1" applyFont="1" applyBorder="1" applyAlignment="1">
      <alignment vertical="center"/>
    </xf>
    <xf numFmtId="0" fontId="11" fillId="58" borderId="6" xfId="3523" applyNumberFormat="1" applyFont="1" applyFill="1" applyBorder="1" applyAlignment="1" applyProtection="1">
      <alignment horizontal="left" vertical="center" wrapText="1"/>
      <protection locked="0"/>
    </xf>
    <xf numFmtId="3" fontId="11" fillId="0" borderId="6" xfId="599" applyNumberFormat="1" applyFont="1" applyBorder="1" applyAlignment="1">
      <alignment vertical="center"/>
    </xf>
    <xf numFmtId="3" fontId="11" fillId="0" borderId="6" xfId="1" applyNumberFormat="1" applyFont="1" applyBorder="1" applyAlignment="1">
      <alignment vertical="center"/>
    </xf>
    <xf numFmtId="0" fontId="7" fillId="58" borderId="8" xfId="3523" applyNumberFormat="1" applyFont="1" applyFill="1" applyBorder="1" applyAlignment="1" applyProtection="1">
      <alignment horizontal="center" vertical="center" wrapText="1"/>
      <protection locked="0"/>
    </xf>
    <xf numFmtId="3" fontId="7" fillId="0" borderId="8" xfId="599" applyNumberFormat="1" applyFont="1" applyBorder="1" applyAlignment="1">
      <alignment vertical="center"/>
    </xf>
    <xf numFmtId="0" fontId="52" fillId="0" borderId="0" xfId="1" applyFont="1" applyAlignment="1">
      <alignment vertical="center"/>
    </xf>
    <xf numFmtId="3" fontId="8" fillId="0" borderId="0" xfId="1" applyNumberFormat="1" applyFont="1"/>
    <xf numFmtId="0" fontId="11" fillId="0" borderId="6" xfId="1" applyFont="1" applyFill="1" applyBorder="1" applyAlignment="1" applyProtection="1">
      <alignment vertical="center"/>
    </xf>
    <xf numFmtId="3" fontId="11" fillId="0" borderId="6" xfId="1" applyNumberFormat="1" applyFont="1" applyBorder="1" applyAlignment="1" applyProtection="1">
      <alignment horizontal="right" vertical="center"/>
      <protection locked="0"/>
    </xf>
    <xf numFmtId="0" fontId="11" fillId="0" borderId="6" xfId="1" applyFont="1" applyFill="1" applyBorder="1" applyAlignment="1" applyProtection="1">
      <alignment vertical="center" wrapText="1"/>
    </xf>
    <xf numFmtId="0" fontId="10" fillId="0" borderId="8" xfId="1" applyFont="1" applyFill="1" applyBorder="1" applyAlignment="1" applyProtection="1">
      <alignment horizontal="center" vertical="center"/>
    </xf>
    <xf numFmtId="3" fontId="10" fillId="0" borderId="8" xfId="1" applyNumberFormat="1" applyFont="1" applyBorder="1" applyAlignment="1" applyProtection="1">
      <alignment horizontal="right" vertical="center"/>
      <protection locked="0"/>
    </xf>
    <xf numFmtId="0" fontId="11" fillId="0" borderId="0" xfId="1" applyFont="1" applyAlignment="1">
      <alignment vertical="center"/>
    </xf>
    <xf numFmtId="167" fontId="11" fillId="0" borderId="0" xfId="1" applyNumberFormat="1" applyFont="1" applyAlignment="1">
      <alignment vertical="center"/>
    </xf>
    <xf numFmtId="0" fontId="7" fillId="18" borderId="6" xfId="2" applyFont="1" applyFill="1" applyBorder="1" applyAlignment="1">
      <alignment horizontal="center" vertical="center"/>
    </xf>
    <xf numFmtId="0" fontId="7" fillId="18" borderId="7" xfId="2" applyFont="1" applyFill="1" applyBorder="1" applyAlignment="1">
      <alignment horizontal="center" vertical="center"/>
    </xf>
    <xf numFmtId="0" fontId="7" fillId="18" borderId="7" xfId="2" applyFont="1" applyFill="1" applyBorder="1" applyAlignment="1">
      <alignment horizontal="center" vertical="center" wrapText="1"/>
    </xf>
    <xf numFmtId="0" fontId="7" fillId="18" borderId="8" xfId="2" applyFont="1" applyFill="1" applyBorder="1" applyAlignment="1">
      <alignment horizontal="center" vertical="center" wrapText="1"/>
    </xf>
    <xf numFmtId="0" fontId="7" fillId="18" borderId="3" xfId="1" applyFont="1" applyFill="1" applyBorder="1" applyAlignment="1">
      <alignment horizontal="center" vertical="center" wrapText="1"/>
    </xf>
    <xf numFmtId="0" fontId="7" fillId="18" borderId="4" xfId="1" applyFont="1" applyFill="1" applyBorder="1" applyAlignment="1">
      <alignment horizontal="center" vertical="center"/>
    </xf>
    <xf numFmtId="0" fontId="7" fillId="18" borderId="5" xfId="1" applyFont="1" applyFill="1" applyBorder="1" applyAlignment="1">
      <alignment horizontal="center" vertical="center"/>
    </xf>
    <xf numFmtId="0" fontId="11" fillId="58" borderId="12" xfId="3523" applyNumberFormat="1" applyFont="1" applyFill="1" applyBorder="1" applyAlignment="1" applyProtection="1">
      <alignment horizontal="left" vertical="center" wrapText="1"/>
      <protection locked="0"/>
    </xf>
    <xf numFmtId="0" fontId="7" fillId="18" borderId="27" xfId="1" applyFont="1" applyFill="1" applyBorder="1" applyAlignment="1">
      <alignment horizontal="center" wrapText="1"/>
    </xf>
    <xf numFmtId="0" fontId="7" fillId="18" borderId="12" xfId="1" applyFont="1" applyFill="1" applyBorder="1" applyAlignment="1">
      <alignment horizontal="center"/>
    </xf>
    <xf numFmtId="0" fontId="7" fillId="18" borderId="28" xfId="1" applyFont="1" applyFill="1" applyBorder="1" applyAlignment="1">
      <alignment horizontal="center"/>
    </xf>
    <xf numFmtId="0" fontId="7" fillId="18" borderId="8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 wrapText="1"/>
    </xf>
  </cellXfs>
  <cellStyles count="3558">
    <cellStyle name="=C:\WINNT\SYSTEM32\COMMAND.COM" xfId="5"/>
    <cellStyle name="20% - Énfasis1 2" xfId="6"/>
    <cellStyle name="20% - Énfasis1 2 2" xfId="7"/>
    <cellStyle name="20% - Énfasis1 2 2 2" xfId="8"/>
    <cellStyle name="20% - Énfasis1 2 2 2 2" xfId="9"/>
    <cellStyle name="20% - Énfasis1 2 2 2 2 2" xfId="10"/>
    <cellStyle name="20% - Énfasis1 2 2 2 3" xfId="11"/>
    <cellStyle name="20% - Énfasis1 2 2 3" xfId="12"/>
    <cellStyle name="20% - Énfasis1 2 2 3 2" xfId="13"/>
    <cellStyle name="20% - Énfasis1 2 2 4" xfId="14"/>
    <cellStyle name="20% - Énfasis1 2 3" xfId="15"/>
    <cellStyle name="20% - Énfasis1 2 3 2" xfId="16"/>
    <cellStyle name="20% - Énfasis1 2 3 2 2" xfId="17"/>
    <cellStyle name="20% - Énfasis1 2 3 3" xfId="18"/>
    <cellStyle name="20% - Énfasis1 2 4" xfId="19"/>
    <cellStyle name="20% - Énfasis1 2 4 2" xfId="20"/>
    <cellStyle name="20% - Énfasis1 2 4 2 2" xfId="21"/>
    <cellStyle name="20% - Énfasis1 2 4 3" xfId="22"/>
    <cellStyle name="20% - Énfasis1 2 5" xfId="23"/>
    <cellStyle name="20% - Énfasis1 2 5 2" xfId="24"/>
    <cellStyle name="20% - Énfasis1 2 5 2 2" xfId="25"/>
    <cellStyle name="20% - Énfasis1 2 5 3" xfId="26"/>
    <cellStyle name="20% - Énfasis1 2 6" xfId="27"/>
    <cellStyle name="20% - Énfasis1 2 6 2" xfId="28"/>
    <cellStyle name="20% - Énfasis1 2 7" xfId="29"/>
    <cellStyle name="20% - Énfasis1 3" xfId="30"/>
    <cellStyle name="20% - Énfasis1 3 2" xfId="31"/>
    <cellStyle name="20% - Énfasis1 3 2 2" xfId="32"/>
    <cellStyle name="20% - Énfasis1 3 2 2 2" xfId="33"/>
    <cellStyle name="20% - Énfasis1 3 2 3" xfId="34"/>
    <cellStyle name="20% - Énfasis1 3 3" xfId="35"/>
    <cellStyle name="20% - Énfasis1 3 3 2" xfId="36"/>
    <cellStyle name="20% - Énfasis1 3 4" xfId="37"/>
    <cellStyle name="20% - Énfasis1 4" xfId="38"/>
    <cellStyle name="20% - Énfasis1 4 2" xfId="39"/>
    <cellStyle name="20% - Énfasis1 4 2 2" xfId="40"/>
    <cellStyle name="20% - Énfasis1 4 2 2 2" xfId="41"/>
    <cellStyle name="20% - Énfasis1 4 2 3" xfId="42"/>
    <cellStyle name="20% - Énfasis1 4 3" xfId="43"/>
    <cellStyle name="20% - Énfasis1 4 3 2" xfId="44"/>
    <cellStyle name="20% - Énfasis1 4 4" xfId="45"/>
    <cellStyle name="20% - Énfasis1 5" xfId="46"/>
    <cellStyle name="20% - Énfasis1 5 2" xfId="47"/>
    <cellStyle name="20% - Énfasis1 5 2 2" xfId="48"/>
    <cellStyle name="20% - Énfasis1 5 3" xfId="49"/>
    <cellStyle name="20% - Énfasis2 2" xfId="50"/>
    <cellStyle name="20% - Énfasis2 2 2" xfId="51"/>
    <cellStyle name="20% - Énfasis2 2 2 2" xfId="52"/>
    <cellStyle name="20% - Énfasis2 2 2 2 2" xfId="53"/>
    <cellStyle name="20% - Énfasis2 2 2 2 2 2" xfId="54"/>
    <cellStyle name="20% - Énfasis2 2 2 2 3" xfId="55"/>
    <cellStyle name="20% - Énfasis2 2 2 3" xfId="56"/>
    <cellStyle name="20% - Énfasis2 2 2 3 2" xfId="57"/>
    <cellStyle name="20% - Énfasis2 2 2 4" xfId="58"/>
    <cellStyle name="20% - Énfasis2 2 3" xfId="59"/>
    <cellStyle name="20% - Énfasis2 2 3 2" xfId="60"/>
    <cellStyle name="20% - Énfasis2 2 3 2 2" xfId="61"/>
    <cellStyle name="20% - Énfasis2 2 3 3" xfId="62"/>
    <cellStyle name="20% - Énfasis2 2 4" xfId="63"/>
    <cellStyle name="20% - Énfasis2 2 4 2" xfId="64"/>
    <cellStyle name="20% - Énfasis2 2 4 2 2" xfId="65"/>
    <cellStyle name="20% - Énfasis2 2 4 3" xfId="66"/>
    <cellStyle name="20% - Énfasis2 2 5" xfId="67"/>
    <cellStyle name="20% - Énfasis2 2 5 2" xfId="68"/>
    <cellStyle name="20% - Énfasis2 2 5 2 2" xfId="69"/>
    <cellStyle name="20% - Énfasis2 2 5 3" xfId="70"/>
    <cellStyle name="20% - Énfasis2 2 6" xfId="71"/>
    <cellStyle name="20% - Énfasis2 2 6 2" xfId="72"/>
    <cellStyle name="20% - Énfasis2 2 7" xfId="73"/>
    <cellStyle name="20% - Énfasis2 3" xfId="74"/>
    <cellStyle name="20% - Énfasis2 3 2" xfId="75"/>
    <cellStyle name="20% - Énfasis2 3 2 2" xfId="76"/>
    <cellStyle name="20% - Énfasis2 3 2 2 2" xfId="77"/>
    <cellStyle name="20% - Énfasis2 3 2 3" xfId="78"/>
    <cellStyle name="20% - Énfasis2 3 3" xfId="79"/>
    <cellStyle name="20% - Énfasis2 3 3 2" xfId="80"/>
    <cellStyle name="20% - Énfasis2 3 4" xfId="81"/>
    <cellStyle name="20% - Énfasis2 4" xfId="82"/>
    <cellStyle name="20% - Énfasis2 4 2" xfId="83"/>
    <cellStyle name="20% - Énfasis2 4 2 2" xfId="84"/>
    <cellStyle name="20% - Énfasis2 4 2 2 2" xfId="85"/>
    <cellStyle name="20% - Énfasis2 4 2 3" xfId="86"/>
    <cellStyle name="20% - Énfasis2 4 3" xfId="87"/>
    <cellStyle name="20% - Énfasis2 4 3 2" xfId="88"/>
    <cellStyle name="20% - Énfasis2 4 4" xfId="89"/>
    <cellStyle name="20% - Énfasis2 5" xfId="90"/>
    <cellStyle name="20% - Énfasis2 5 2" xfId="91"/>
    <cellStyle name="20% - Énfasis2 5 2 2" xfId="92"/>
    <cellStyle name="20% - Énfasis2 5 3" xfId="93"/>
    <cellStyle name="20% - Énfasis3 2" xfId="94"/>
    <cellStyle name="20% - Énfasis3 2 2" xfId="95"/>
    <cellStyle name="20% - Énfasis3 2 2 2" xfId="96"/>
    <cellStyle name="20% - Énfasis3 2 2 2 2" xfId="97"/>
    <cellStyle name="20% - Énfasis3 2 2 2 2 2" xfId="98"/>
    <cellStyle name="20% - Énfasis3 2 2 2 3" xfId="99"/>
    <cellStyle name="20% - Énfasis3 2 2 3" xfId="100"/>
    <cellStyle name="20% - Énfasis3 2 2 3 2" xfId="101"/>
    <cellStyle name="20% - Énfasis3 2 2 4" xfId="102"/>
    <cellStyle name="20% - Énfasis3 2 3" xfId="103"/>
    <cellStyle name="20% - Énfasis3 2 3 2" xfId="104"/>
    <cellStyle name="20% - Énfasis3 2 3 2 2" xfId="105"/>
    <cellStyle name="20% - Énfasis3 2 3 3" xfId="106"/>
    <cellStyle name="20% - Énfasis3 2 4" xfId="107"/>
    <cellStyle name="20% - Énfasis3 2 4 2" xfId="108"/>
    <cellStyle name="20% - Énfasis3 2 4 2 2" xfId="109"/>
    <cellStyle name="20% - Énfasis3 2 4 3" xfId="110"/>
    <cellStyle name="20% - Énfasis3 2 5" xfId="111"/>
    <cellStyle name="20% - Énfasis3 2 5 2" xfId="112"/>
    <cellStyle name="20% - Énfasis3 2 5 2 2" xfId="113"/>
    <cellStyle name="20% - Énfasis3 2 5 3" xfId="114"/>
    <cellStyle name="20% - Énfasis3 2 6" xfId="115"/>
    <cellStyle name="20% - Énfasis3 2 6 2" xfId="116"/>
    <cellStyle name="20% - Énfasis3 2 7" xfId="117"/>
    <cellStyle name="20% - Énfasis3 3" xfId="118"/>
    <cellStyle name="20% - Énfasis3 3 2" xfId="119"/>
    <cellStyle name="20% - Énfasis3 3 2 2" xfId="120"/>
    <cellStyle name="20% - Énfasis3 3 2 2 2" xfId="121"/>
    <cellStyle name="20% - Énfasis3 3 2 3" xfId="122"/>
    <cellStyle name="20% - Énfasis3 3 3" xfId="123"/>
    <cellStyle name="20% - Énfasis3 3 3 2" xfId="124"/>
    <cellStyle name="20% - Énfasis3 3 4" xfId="125"/>
    <cellStyle name="20% - Énfasis3 4" xfId="126"/>
    <cellStyle name="20% - Énfasis3 4 2" xfId="127"/>
    <cellStyle name="20% - Énfasis3 4 2 2" xfId="128"/>
    <cellStyle name="20% - Énfasis3 4 2 2 2" xfId="129"/>
    <cellStyle name="20% - Énfasis3 4 2 3" xfId="130"/>
    <cellStyle name="20% - Énfasis3 4 3" xfId="131"/>
    <cellStyle name="20% - Énfasis3 4 3 2" xfId="132"/>
    <cellStyle name="20% - Énfasis3 4 4" xfId="133"/>
    <cellStyle name="20% - Énfasis3 5" xfId="134"/>
    <cellStyle name="20% - Énfasis3 5 2" xfId="135"/>
    <cellStyle name="20% - Énfasis3 5 2 2" xfId="136"/>
    <cellStyle name="20% - Énfasis3 5 3" xfId="137"/>
    <cellStyle name="20% - Énfasis4 2" xfId="138"/>
    <cellStyle name="20% - Énfasis4 2 2" xfId="139"/>
    <cellStyle name="20% - Énfasis4 2 2 2" xfId="140"/>
    <cellStyle name="20% - Énfasis4 2 2 2 2" xfId="141"/>
    <cellStyle name="20% - Énfasis4 2 2 2 2 2" xfId="142"/>
    <cellStyle name="20% - Énfasis4 2 2 2 3" xfId="143"/>
    <cellStyle name="20% - Énfasis4 2 2 3" xfId="144"/>
    <cellStyle name="20% - Énfasis4 2 2 3 2" xfId="145"/>
    <cellStyle name="20% - Énfasis4 2 2 4" xfId="146"/>
    <cellStyle name="20% - Énfasis4 2 3" xfId="147"/>
    <cellStyle name="20% - Énfasis4 2 3 2" xfId="148"/>
    <cellStyle name="20% - Énfasis4 2 3 2 2" xfId="149"/>
    <cellStyle name="20% - Énfasis4 2 3 3" xfId="150"/>
    <cellStyle name="20% - Énfasis4 2 4" xfId="151"/>
    <cellStyle name="20% - Énfasis4 2 4 2" xfId="152"/>
    <cellStyle name="20% - Énfasis4 2 4 2 2" xfId="153"/>
    <cellStyle name="20% - Énfasis4 2 4 3" xfId="154"/>
    <cellStyle name="20% - Énfasis4 2 5" xfId="155"/>
    <cellStyle name="20% - Énfasis4 2 5 2" xfId="156"/>
    <cellStyle name="20% - Énfasis4 2 5 2 2" xfId="157"/>
    <cellStyle name="20% - Énfasis4 2 5 3" xfId="158"/>
    <cellStyle name="20% - Énfasis4 2 6" xfId="159"/>
    <cellStyle name="20% - Énfasis4 2 6 2" xfId="160"/>
    <cellStyle name="20% - Énfasis4 2 7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3" xfId="167"/>
    <cellStyle name="20% - Énfasis4 3 3 2" xfId="168"/>
    <cellStyle name="20% - Énfasis4 3 4" xfId="169"/>
    <cellStyle name="20% - Énfasis4 4" xfId="170"/>
    <cellStyle name="20% - Énfasis4 4 2" xfId="171"/>
    <cellStyle name="20% - Énfasis4 4 2 2" xfId="172"/>
    <cellStyle name="20% - Énfasis4 4 2 2 2" xfId="173"/>
    <cellStyle name="20% - Énfasis4 4 2 3" xfId="174"/>
    <cellStyle name="20% - Énfasis4 4 3" xfId="175"/>
    <cellStyle name="20% - Énfasis4 4 3 2" xfId="176"/>
    <cellStyle name="20% - Énfasis4 4 4" xfId="177"/>
    <cellStyle name="20% - Énfasis4 5" xfId="178"/>
    <cellStyle name="20% - Énfasis4 5 2" xfId="179"/>
    <cellStyle name="20% - Énfasis4 5 2 2" xfId="180"/>
    <cellStyle name="20% - Énfasis4 5 3" xfId="181"/>
    <cellStyle name="20% - Énfasis5 2" xfId="182"/>
    <cellStyle name="20% - Énfasis5 2 2" xfId="183"/>
    <cellStyle name="20% - Énfasis5 2 2 2" xfId="184"/>
    <cellStyle name="20% - Énfasis5 2 2 2 2" xfId="185"/>
    <cellStyle name="20% - Énfasis5 2 2 2 2 2" xfId="186"/>
    <cellStyle name="20% - Énfasis5 2 2 2 3" xfId="187"/>
    <cellStyle name="20% - Énfasis5 2 2 3" xfId="188"/>
    <cellStyle name="20% - Énfasis5 2 2 3 2" xfId="189"/>
    <cellStyle name="20% - Énfasis5 2 2 4" xfId="190"/>
    <cellStyle name="20% - Énfasis5 2 3" xfId="191"/>
    <cellStyle name="20% - Énfasis5 2 3 2" xfId="192"/>
    <cellStyle name="20% - Énfasis5 2 3 2 2" xfId="193"/>
    <cellStyle name="20% - Énfasis5 2 3 3" xfId="194"/>
    <cellStyle name="20% - Énfasis5 2 4" xfId="195"/>
    <cellStyle name="20% - Énfasis5 2 4 2" xfId="196"/>
    <cellStyle name="20% - Énfasis5 2 5" xfId="197"/>
    <cellStyle name="20% - Énfasis5 3" xfId="198"/>
    <cellStyle name="20% - Énfasis5 3 2" xfId="199"/>
    <cellStyle name="20% - Énfasis5 3 2 2" xfId="200"/>
    <cellStyle name="20% - Énfasis5 3 2 2 2" xfId="201"/>
    <cellStyle name="20% - Énfasis5 3 2 3" xfId="202"/>
    <cellStyle name="20% - Énfasis5 3 3" xfId="203"/>
    <cellStyle name="20% - Énfasis5 3 3 2" xfId="204"/>
    <cellStyle name="20% - Énfasis5 3 4" xfId="205"/>
    <cellStyle name="20% - Énfasis5 4" xfId="206"/>
    <cellStyle name="20% - Énfasis5 4 2" xfId="207"/>
    <cellStyle name="20% - Énfasis5 4 2 2" xfId="208"/>
    <cellStyle name="20% - Énfasis5 4 2 2 2" xfId="209"/>
    <cellStyle name="20% - Énfasis5 4 2 3" xfId="210"/>
    <cellStyle name="20% - Énfasis5 4 3" xfId="211"/>
    <cellStyle name="20% - Énfasis5 4 3 2" xfId="212"/>
    <cellStyle name="20% - Énfasis5 4 4" xfId="213"/>
    <cellStyle name="20% - Énfasis5 5" xfId="214"/>
    <cellStyle name="20% - Énfasis5 5 2" xfId="215"/>
    <cellStyle name="20% - Énfasis5 5 2 2" xfId="216"/>
    <cellStyle name="20% - Énfasis5 5 3" xfId="217"/>
    <cellStyle name="20% - Énfasis6 2" xfId="218"/>
    <cellStyle name="20% - Énfasis6 2 2" xfId="219"/>
    <cellStyle name="20% - Énfasis6 2 2 2" xfId="220"/>
    <cellStyle name="20% - Énfasis6 2 2 2 2" xfId="221"/>
    <cellStyle name="20% - Énfasis6 2 2 2 2 2" xfId="222"/>
    <cellStyle name="20% - Énfasis6 2 2 2 3" xfId="223"/>
    <cellStyle name="20% - Énfasis6 2 2 3" xfId="224"/>
    <cellStyle name="20% - Énfasis6 2 2 3 2" xfId="225"/>
    <cellStyle name="20% - Énfasis6 2 2 4" xfId="226"/>
    <cellStyle name="20% - Énfasis6 2 3" xfId="227"/>
    <cellStyle name="20% - Énfasis6 2 3 2" xfId="228"/>
    <cellStyle name="20% - Énfasis6 2 3 2 2" xfId="229"/>
    <cellStyle name="20% - Énfasis6 2 3 3" xfId="230"/>
    <cellStyle name="20% - Énfasis6 2 4" xfId="231"/>
    <cellStyle name="20% - Énfasis6 2 4 2" xfId="232"/>
    <cellStyle name="20% - Énfasis6 2 5" xfId="233"/>
    <cellStyle name="20% - Énfasis6 3" xfId="234"/>
    <cellStyle name="20% - Énfasis6 3 2" xfId="235"/>
    <cellStyle name="20% - Énfasis6 3 2 2" xfId="236"/>
    <cellStyle name="20% - Énfasis6 3 2 2 2" xfId="237"/>
    <cellStyle name="20% - Énfasis6 3 2 3" xfId="238"/>
    <cellStyle name="20% - Énfasis6 3 3" xfId="239"/>
    <cellStyle name="20% - Énfasis6 3 3 2" xfId="240"/>
    <cellStyle name="20% - Énfasis6 3 4" xfId="241"/>
    <cellStyle name="20% - Énfasis6 4" xfId="242"/>
    <cellStyle name="20% - Énfasis6 4 2" xfId="243"/>
    <cellStyle name="20% - Énfasis6 4 2 2" xfId="244"/>
    <cellStyle name="20% - Énfasis6 4 2 2 2" xfId="245"/>
    <cellStyle name="20% - Énfasis6 4 2 3" xfId="246"/>
    <cellStyle name="20% - Énfasis6 4 3" xfId="247"/>
    <cellStyle name="20% - Énfasis6 4 3 2" xfId="248"/>
    <cellStyle name="20% - Énfasis6 4 4" xfId="249"/>
    <cellStyle name="20% - Énfasis6 5" xfId="250"/>
    <cellStyle name="20% - Énfasis6 5 2" xfId="251"/>
    <cellStyle name="20% - Énfasis6 5 2 2" xfId="252"/>
    <cellStyle name="20% - Énfasis6 5 3" xfId="253"/>
    <cellStyle name="40% - Énfasis1 2" xfId="254"/>
    <cellStyle name="40% - Énfasis1 2 2" xfId="255"/>
    <cellStyle name="40% - Énfasis1 2 2 2" xfId="256"/>
    <cellStyle name="40% - Énfasis1 2 2 2 2" xfId="257"/>
    <cellStyle name="40% - Énfasis1 2 2 2 2 2" xfId="258"/>
    <cellStyle name="40% - Énfasis1 2 2 2 3" xfId="259"/>
    <cellStyle name="40% - Énfasis1 2 2 3" xfId="260"/>
    <cellStyle name="40% - Énfasis1 2 2 3 2" xfId="261"/>
    <cellStyle name="40% - Énfasis1 2 2 4" xfId="262"/>
    <cellStyle name="40% - Énfasis1 2 3" xfId="263"/>
    <cellStyle name="40% - Énfasis1 2 3 2" xfId="264"/>
    <cellStyle name="40% - Énfasis1 2 3 2 2" xfId="265"/>
    <cellStyle name="40% - Énfasis1 2 3 3" xfId="266"/>
    <cellStyle name="40% - Énfasis1 2 4" xfId="267"/>
    <cellStyle name="40% - Énfasis1 2 4 2" xfId="268"/>
    <cellStyle name="40% - Énfasis1 2 5" xfId="269"/>
    <cellStyle name="40% - Énfasis1 3" xfId="270"/>
    <cellStyle name="40% - Énfasis1 3 2" xfId="271"/>
    <cellStyle name="40% - Énfasis1 3 2 2" xfId="272"/>
    <cellStyle name="40% - Énfasis1 3 2 2 2" xfId="273"/>
    <cellStyle name="40% - Énfasis1 3 2 3" xfId="274"/>
    <cellStyle name="40% - Énfasis1 3 3" xfId="275"/>
    <cellStyle name="40% - Énfasis1 3 3 2" xfId="276"/>
    <cellStyle name="40% - Énfasis1 3 4" xfId="277"/>
    <cellStyle name="40% - Énfasis1 4" xfId="278"/>
    <cellStyle name="40% - Énfasis1 4 2" xfId="279"/>
    <cellStyle name="40% - Énfasis1 4 2 2" xfId="280"/>
    <cellStyle name="40% - Énfasis1 4 2 2 2" xfId="281"/>
    <cellStyle name="40% - Énfasis1 4 2 3" xfId="282"/>
    <cellStyle name="40% - Énfasis1 4 3" xfId="283"/>
    <cellStyle name="40% - Énfasis1 4 3 2" xfId="284"/>
    <cellStyle name="40% - Énfasis1 4 4" xfId="285"/>
    <cellStyle name="40% - Énfasis1 5" xfId="286"/>
    <cellStyle name="40% - Énfasis1 5 2" xfId="287"/>
    <cellStyle name="40% - Énfasis1 5 2 2" xfId="288"/>
    <cellStyle name="40% - Énfasis1 5 3" xfId="289"/>
    <cellStyle name="40% - Énfasis2 2" xfId="290"/>
    <cellStyle name="40% - Énfasis2 2 2" xfId="291"/>
    <cellStyle name="40% - Énfasis2 2 2 2" xfId="292"/>
    <cellStyle name="40% - Énfasis2 2 2 2 2" xfId="293"/>
    <cellStyle name="40% - Énfasis2 2 2 2 2 2" xfId="294"/>
    <cellStyle name="40% - Énfasis2 2 2 2 3" xfId="295"/>
    <cellStyle name="40% - Énfasis2 2 2 3" xfId="296"/>
    <cellStyle name="40% - Énfasis2 2 2 3 2" xfId="297"/>
    <cellStyle name="40% - Énfasis2 2 2 4" xfId="298"/>
    <cellStyle name="40% - Énfasis2 2 3" xfId="299"/>
    <cellStyle name="40% - Énfasis2 2 3 2" xfId="300"/>
    <cellStyle name="40% - Énfasis2 2 3 2 2" xfId="301"/>
    <cellStyle name="40% - Énfasis2 2 3 3" xfId="302"/>
    <cellStyle name="40% - Énfasis2 2 4" xfId="303"/>
    <cellStyle name="40% - Énfasis2 2 4 2" xfId="304"/>
    <cellStyle name="40% - Énfasis2 2 5" xfId="305"/>
    <cellStyle name="40% - Énfasis2 3" xfId="306"/>
    <cellStyle name="40% - Énfasis2 3 2" xfId="307"/>
    <cellStyle name="40% - Énfasis2 3 2 2" xfId="308"/>
    <cellStyle name="40% - Énfasis2 3 2 2 2" xfId="309"/>
    <cellStyle name="40% - Énfasis2 3 2 3" xfId="310"/>
    <cellStyle name="40% - Énfasis2 3 3" xfId="311"/>
    <cellStyle name="40% - Énfasis2 3 3 2" xfId="312"/>
    <cellStyle name="40% - Énfasis2 3 4" xfId="313"/>
    <cellStyle name="40% - Énfasis2 4" xfId="314"/>
    <cellStyle name="40% - Énfasis2 4 2" xfId="315"/>
    <cellStyle name="40% - Énfasis2 4 2 2" xfId="316"/>
    <cellStyle name="40% - Énfasis2 4 2 2 2" xfId="317"/>
    <cellStyle name="40% - Énfasis2 4 2 3" xfId="318"/>
    <cellStyle name="40% - Énfasis2 4 3" xfId="319"/>
    <cellStyle name="40% - Énfasis2 4 3 2" xfId="320"/>
    <cellStyle name="40% - Énfasis2 4 4" xfId="321"/>
    <cellStyle name="40% - Énfasis2 5" xfId="322"/>
    <cellStyle name="40% - Énfasis2 5 2" xfId="323"/>
    <cellStyle name="40% - Énfasis2 5 2 2" xfId="324"/>
    <cellStyle name="40% - Énfasis2 5 3" xfId="325"/>
    <cellStyle name="40% - Énfasis3 2" xfId="326"/>
    <cellStyle name="40% - Énfasis3 2 2" xfId="327"/>
    <cellStyle name="40% - Énfasis3 2 2 2" xfId="328"/>
    <cellStyle name="40% - Énfasis3 2 2 2 2" xfId="329"/>
    <cellStyle name="40% - Énfasis3 2 2 2 2 2" xfId="330"/>
    <cellStyle name="40% - Énfasis3 2 2 2 3" xfId="331"/>
    <cellStyle name="40% - Énfasis3 2 2 3" xfId="332"/>
    <cellStyle name="40% - Énfasis3 2 2 3 2" xfId="333"/>
    <cellStyle name="40% - Énfasis3 2 2 4" xfId="334"/>
    <cellStyle name="40% - Énfasis3 2 3" xfId="335"/>
    <cellStyle name="40% - Énfasis3 2 3 2" xfId="336"/>
    <cellStyle name="40% - Énfasis3 2 3 2 2" xfId="337"/>
    <cellStyle name="40% - Énfasis3 2 3 3" xfId="338"/>
    <cellStyle name="40% - Énfasis3 2 4" xfId="339"/>
    <cellStyle name="40% - Énfasis3 2 4 2" xfId="340"/>
    <cellStyle name="40% - Énfasis3 2 4 2 2" xfId="341"/>
    <cellStyle name="40% - Énfasis3 2 4 3" xfId="342"/>
    <cellStyle name="40% - Énfasis3 2 5" xfId="343"/>
    <cellStyle name="40% - Énfasis3 2 5 2" xfId="344"/>
    <cellStyle name="40% - Énfasis3 2 5 2 2" xfId="345"/>
    <cellStyle name="40% - Énfasis3 2 5 3" xfId="346"/>
    <cellStyle name="40% - Énfasis3 2 6" xfId="347"/>
    <cellStyle name="40% - Énfasis3 2 6 2" xfId="348"/>
    <cellStyle name="40% - Énfasis3 2 7" xfId="349"/>
    <cellStyle name="40% - Énfasis3 3" xfId="350"/>
    <cellStyle name="40% - Énfasis3 3 2" xfId="351"/>
    <cellStyle name="40% - Énfasis3 3 2 2" xfId="352"/>
    <cellStyle name="40% - Énfasis3 3 2 2 2" xfId="353"/>
    <cellStyle name="40% - Énfasis3 3 2 3" xfId="354"/>
    <cellStyle name="40% - Énfasis3 3 3" xfId="355"/>
    <cellStyle name="40% - Énfasis3 3 3 2" xfId="356"/>
    <cellStyle name="40% - Énfasis3 3 4" xfId="357"/>
    <cellStyle name="40% - Énfasis3 4" xfId="358"/>
    <cellStyle name="40% - Énfasis3 4 2" xfId="359"/>
    <cellStyle name="40% - Énfasis3 4 2 2" xfId="360"/>
    <cellStyle name="40% - Énfasis3 4 2 2 2" xfId="361"/>
    <cellStyle name="40% - Énfasis3 4 2 3" xfId="362"/>
    <cellStyle name="40% - Énfasis3 4 3" xfId="363"/>
    <cellStyle name="40% - Énfasis3 4 3 2" xfId="364"/>
    <cellStyle name="40% - Énfasis3 4 4" xfId="365"/>
    <cellStyle name="40% - Énfasis3 5" xfId="366"/>
    <cellStyle name="40% - Énfasis3 5 2" xfId="367"/>
    <cellStyle name="40% - Énfasis3 5 2 2" xfId="368"/>
    <cellStyle name="40% - Énfasis3 5 3" xfId="369"/>
    <cellStyle name="40% - Énfasis4 2" xfId="370"/>
    <cellStyle name="40% - Énfasis4 2 2" xfId="371"/>
    <cellStyle name="40% - Énfasis4 2 2 2" xfId="372"/>
    <cellStyle name="40% - Énfasis4 2 2 2 2" xfId="373"/>
    <cellStyle name="40% - Énfasis4 2 2 2 2 2" xfId="374"/>
    <cellStyle name="40% - Énfasis4 2 2 2 3" xfId="375"/>
    <cellStyle name="40% - Énfasis4 2 2 3" xfId="376"/>
    <cellStyle name="40% - Énfasis4 2 2 3 2" xfId="377"/>
    <cellStyle name="40% - Énfasis4 2 2 4" xfId="378"/>
    <cellStyle name="40% - Énfasis4 2 3" xfId="379"/>
    <cellStyle name="40% - Énfasis4 2 3 2" xfId="380"/>
    <cellStyle name="40% - Énfasis4 2 3 2 2" xfId="381"/>
    <cellStyle name="40% - Énfasis4 2 3 3" xfId="382"/>
    <cellStyle name="40% - Énfasis4 2 4" xfId="383"/>
    <cellStyle name="40% - Énfasis4 2 4 2" xfId="384"/>
    <cellStyle name="40% - Énfasis4 2 5" xfId="385"/>
    <cellStyle name="40% - Énfasis4 3" xfId="386"/>
    <cellStyle name="40% - Énfasis4 3 2" xfId="387"/>
    <cellStyle name="40% - Énfasis4 3 2 2" xfId="388"/>
    <cellStyle name="40% - Énfasis4 3 2 2 2" xfId="389"/>
    <cellStyle name="40% - Énfasis4 3 2 3" xfId="390"/>
    <cellStyle name="40% - Énfasis4 3 3" xfId="391"/>
    <cellStyle name="40% - Énfasis4 3 3 2" xfId="392"/>
    <cellStyle name="40% - Énfasis4 3 4" xfId="393"/>
    <cellStyle name="40% - Énfasis4 4" xfId="394"/>
    <cellStyle name="40% - Énfasis4 4 2" xfId="395"/>
    <cellStyle name="40% - Énfasis4 4 2 2" xfId="396"/>
    <cellStyle name="40% - Énfasis4 4 2 2 2" xfId="397"/>
    <cellStyle name="40% - Énfasis4 4 2 3" xfId="398"/>
    <cellStyle name="40% - Énfasis4 4 3" xfId="399"/>
    <cellStyle name="40% - Énfasis4 4 3 2" xfId="400"/>
    <cellStyle name="40% - Énfasis4 4 4" xfId="401"/>
    <cellStyle name="40% - Énfasis4 5" xfId="402"/>
    <cellStyle name="40% - Énfasis4 5 2" xfId="403"/>
    <cellStyle name="40% - Énfasis4 5 2 2" xfId="404"/>
    <cellStyle name="40% - Énfasis4 5 3" xfId="405"/>
    <cellStyle name="40% - Énfasis5 2" xfId="406"/>
    <cellStyle name="40% - Énfasis5 2 2" xfId="407"/>
    <cellStyle name="40% - Énfasis5 2 2 2" xfId="408"/>
    <cellStyle name="40% - Énfasis5 2 2 2 2" xfId="409"/>
    <cellStyle name="40% - Énfasis5 2 2 2 2 2" xfId="410"/>
    <cellStyle name="40% - Énfasis5 2 2 2 3" xfId="411"/>
    <cellStyle name="40% - Énfasis5 2 2 3" xfId="412"/>
    <cellStyle name="40% - Énfasis5 2 2 3 2" xfId="413"/>
    <cellStyle name="40% - Énfasis5 2 2 4" xfId="414"/>
    <cellStyle name="40% - Énfasis5 2 3" xfId="415"/>
    <cellStyle name="40% - Énfasis5 2 3 2" xfId="416"/>
    <cellStyle name="40% - Énfasis5 2 3 2 2" xfId="417"/>
    <cellStyle name="40% - Énfasis5 2 3 3" xfId="418"/>
    <cellStyle name="40% - Énfasis5 2 4" xfId="419"/>
    <cellStyle name="40% - Énfasis5 2 4 2" xfId="420"/>
    <cellStyle name="40% - Énfasis5 2 5" xfId="421"/>
    <cellStyle name="40% - Énfasis5 3" xfId="422"/>
    <cellStyle name="40% - Énfasis5 3 2" xfId="423"/>
    <cellStyle name="40% - Énfasis5 3 2 2" xfId="424"/>
    <cellStyle name="40% - Énfasis5 3 2 2 2" xfId="425"/>
    <cellStyle name="40% - Énfasis5 3 2 3" xfId="426"/>
    <cellStyle name="40% - Énfasis5 3 3" xfId="427"/>
    <cellStyle name="40% - Énfasis5 3 3 2" xfId="428"/>
    <cellStyle name="40% - Énfasis5 3 4" xfId="429"/>
    <cellStyle name="40% - Énfasis5 4" xfId="430"/>
    <cellStyle name="40% - Énfasis5 4 2" xfId="431"/>
    <cellStyle name="40% - Énfasis5 4 2 2" xfId="432"/>
    <cellStyle name="40% - Énfasis5 4 2 2 2" xfId="433"/>
    <cellStyle name="40% - Énfasis5 4 2 3" xfId="434"/>
    <cellStyle name="40% - Énfasis5 4 3" xfId="435"/>
    <cellStyle name="40% - Énfasis5 4 3 2" xfId="436"/>
    <cellStyle name="40% - Énfasis5 4 4" xfId="437"/>
    <cellStyle name="40% - Énfasis5 5" xfId="438"/>
    <cellStyle name="40% - Énfasis5 5 2" xfId="439"/>
    <cellStyle name="40% - Énfasis5 5 2 2" xfId="440"/>
    <cellStyle name="40% - Énfasis5 5 3" xfId="441"/>
    <cellStyle name="40% - Énfasis6 2" xfId="442"/>
    <cellStyle name="40% - Énfasis6 2 2" xfId="443"/>
    <cellStyle name="40% - Énfasis6 2 2 2" xfId="444"/>
    <cellStyle name="40% - Énfasis6 2 2 2 2" xfId="445"/>
    <cellStyle name="40% - Énfasis6 2 2 2 2 2" xfId="446"/>
    <cellStyle name="40% - Énfasis6 2 2 2 3" xfId="447"/>
    <cellStyle name="40% - Énfasis6 2 2 3" xfId="448"/>
    <cellStyle name="40% - Énfasis6 2 2 3 2" xfId="449"/>
    <cellStyle name="40% - Énfasis6 2 2 4" xfId="450"/>
    <cellStyle name="40% - Énfasis6 2 3" xfId="451"/>
    <cellStyle name="40% - Énfasis6 2 3 2" xfId="452"/>
    <cellStyle name="40% - Énfasis6 2 3 2 2" xfId="453"/>
    <cellStyle name="40% - Énfasis6 2 3 3" xfId="454"/>
    <cellStyle name="40% - Énfasis6 2 4" xfId="455"/>
    <cellStyle name="40% - Énfasis6 2 4 2" xfId="456"/>
    <cellStyle name="40% - Énfasis6 2 5" xfId="457"/>
    <cellStyle name="40% - Énfasis6 3" xfId="458"/>
    <cellStyle name="40% - Énfasis6 3 2" xfId="459"/>
    <cellStyle name="40% - Énfasis6 3 2 2" xfId="460"/>
    <cellStyle name="40% - Énfasis6 3 2 2 2" xfId="461"/>
    <cellStyle name="40% - Énfasis6 3 2 3" xfId="462"/>
    <cellStyle name="40% - Énfasis6 3 3" xfId="463"/>
    <cellStyle name="40% - Énfasis6 3 3 2" xfId="464"/>
    <cellStyle name="40% - Énfasis6 3 4" xfId="465"/>
    <cellStyle name="40% - Énfasis6 4" xfId="466"/>
    <cellStyle name="40% - Énfasis6 4 2" xfId="467"/>
    <cellStyle name="40% - Énfasis6 4 2 2" xfId="468"/>
    <cellStyle name="40% - Énfasis6 4 2 2 2" xfId="469"/>
    <cellStyle name="40% - Énfasis6 4 2 3" xfId="470"/>
    <cellStyle name="40% - Énfasis6 4 3" xfId="471"/>
    <cellStyle name="40% - Énfasis6 4 3 2" xfId="472"/>
    <cellStyle name="40% - Énfasis6 4 4" xfId="473"/>
    <cellStyle name="40% - Énfasis6 5" xfId="474"/>
    <cellStyle name="40% - Énfasis6 5 2" xfId="475"/>
    <cellStyle name="40% - Énfasis6 5 2 2" xfId="476"/>
    <cellStyle name="40% - Énfasis6 5 3" xfId="477"/>
    <cellStyle name="60% - Énfasis3 2" xfId="478"/>
    <cellStyle name="60% - Énfasis4 2" xfId="479"/>
    <cellStyle name="60% - Énfasis6 2" xfId="480"/>
    <cellStyle name="Buena 2" xfId="481"/>
    <cellStyle name="Cálculo 2" xfId="482"/>
    <cellStyle name="Celda de comprobación 2" xfId="483"/>
    <cellStyle name="Celda vinculada 2" xfId="484"/>
    <cellStyle name="Encabezado 4 2" xfId="485"/>
    <cellStyle name="Entrada 2" xfId="486"/>
    <cellStyle name="Euro" xfId="487"/>
    <cellStyle name="Fecha" xfId="488"/>
    <cellStyle name="Fijo" xfId="489"/>
    <cellStyle name="HEADING1" xfId="490"/>
    <cellStyle name="HEADING2" xfId="491"/>
    <cellStyle name="Incorrecto 2" xfId="492"/>
    <cellStyle name="Millares 10" xfId="4"/>
    <cellStyle name="Millares 10 2" xfId="493"/>
    <cellStyle name="Millares 10 2 2" xfId="494"/>
    <cellStyle name="Millares 10 2 2 2" xfId="495"/>
    <cellStyle name="Millares 10 2 2 2 2" xfId="496"/>
    <cellStyle name="Millares 10 2 2 3" xfId="497"/>
    <cellStyle name="Millares 10 2 3" xfId="498"/>
    <cellStyle name="Millares 10 2 3 2" xfId="499"/>
    <cellStyle name="Millares 10 2 4" xfId="500"/>
    <cellStyle name="Millares 10 3" xfId="501"/>
    <cellStyle name="Millares 10 3 2" xfId="502"/>
    <cellStyle name="Millares 10 3 2 2" xfId="503"/>
    <cellStyle name="Millares 10 3 3" xfId="504"/>
    <cellStyle name="Millares 10 4" xfId="505"/>
    <cellStyle name="Millares 10 4 2" xfId="506"/>
    <cellStyle name="Millares 10 4 2 2" xfId="507"/>
    <cellStyle name="Millares 10 4 3" xfId="508"/>
    <cellStyle name="Millares 10 5" xfId="509"/>
    <cellStyle name="Millares 10 5 2" xfId="510"/>
    <cellStyle name="Millares 10 6" xfId="511"/>
    <cellStyle name="Millares 11" xfId="512"/>
    <cellStyle name="Millares 11 2" xfId="513"/>
    <cellStyle name="Millares 11 2 2" xfId="514"/>
    <cellStyle name="Millares 11 2 2 2" xfId="515"/>
    <cellStyle name="Millares 11 2 3" xfId="516"/>
    <cellStyle name="Millares 11 3" xfId="517"/>
    <cellStyle name="Millares 11 3 2" xfId="518"/>
    <cellStyle name="Millares 11 4" xfId="519"/>
    <cellStyle name="Millares 12" xfId="520"/>
    <cellStyle name="Millares 13" xfId="521"/>
    <cellStyle name="Millares 14" xfId="522"/>
    <cellStyle name="Millares 15" xfId="523"/>
    <cellStyle name="Millares 15 2" xfId="524"/>
    <cellStyle name="Millares 15 2 2" xfId="525"/>
    <cellStyle name="Millares 15 2 2 2" xfId="526"/>
    <cellStyle name="Millares 15 2 2 2 2" xfId="527"/>
    <cellStyle name="Millares 15 2 2 3" xfId="528"/>
    <cellStyle name="Millares 15 2 3" xfId="529"/>
    <cellStyle name="Millares 15 2 3 2" xfId="530"/>
    <cellStyle name="Millares 15 2 4" xfId="531"/>
    <cellStyle name="Millares 15 3" xfId="532"/>
    <cellStyle name="Millares 15 3 2" xfId="533"/>
    <cellStyle name="Millares 15 3 2 2" xfId="534"/>
    <cellStyle name="Millares 15 3 3" xfId="535"/>
    <cellStyle name="Millares 16" xfId="536"/>
    <cellStyle name="Millares 16 2" xfId="537"/>
    <cellStyle name="Millares 16 2 2" xfId="538"/>
    <cellStyle name="Millares 16 2 2 2" xfId="539"/>
    <cellStyle name="Millares 16 2 3" xfId="540"/>
    <cellStyle name="Millares 16 3" xfId="541"/>
    <cellStyle name="Millares 16 3 2" xfId="542"/>
    <cellStyle name="Millares 16 4" xfId="543"/>
    <cellStyle name="Millares 17" xfId="544"/>
    <cellStyle name="Millares 17 2" xfId="545"/>
    <cellStyle name="Millares 17 2 2" xfId="546"/>
    <cellStyle name="Millares 17 2 2 2" xfId="547"/>
    <cellStyle name="Millares 17 2 3" xfId="548"/>
    <cellStyle name="Millares 17 3" xfId="549"/>
    <cellStyle name="Millares 17 3 2" xfId="550"/>
    <cellStyle name="Millares 17 4" xfId="551"/>
    <cellStyle name="Millares 2" xfId="552"/>
    <cellStyle name="Millares 2 10" xfId="553"/>
    <cellStyle name="Millares 2 11" xfId="554"/>
    <cellStyle name="Millares 2 12" xfId="555"/>
    <cellStyle name="Millares 2 13" xfId="556"/>
    <cellStyle name="Millares 2 14" xfId="557"/>
    <cellStyle name="Millares 2 15" xfId="558"/>
    <cellStyle name="Millares 2 16" xfId="559"/>
    <cellStyle name="Millares 2 16 2" xfId="560"/>
    <cellStyle name="Millares 2 16 2 2" xfId="561"/>
    <cellStyle name="Millares 2 16 2 2 2" xfId="562"/>
    <cellStyle name="Millares 2 16 2 3" xfId="563"/>
    <cellStyle name="Millares 2 16 3" xfId="564"/>
    <cellStyle name="Millares 2 16 3 2" xfId="565"/>
    <cellStyle name="Millares 2 16 3 2 2" xfId="566"/>
    <cellStyle name="Millares 2 16 3 3" xfId="567"/>
    <cellStyle name="Millares 2 16 4" xfId="568"/>
    <cellStyle name="Millares 2 16 4 2" xfId="569"/>
    <cellStyle name="Millares 2 16 4 2 2" xfId="570"/>
    <cellStyle name="Millares 2 16 4 3" xfId="571"/>
    <cellStyle name="Millares 2 16 5" xfId="572"/>
    <cellStyle name="Millares 2 16 5 2" xfId="573"/>
    <cellStyle name="Millares 2 16 6" xfId="574"/>
    <cellStyle name="Millares 2 17" xfId="575"/>
    <cellStyle name="Millares 2 18" xfId="576"/>
    <cellStyle name="Millares 2 18 2" xfId="577"/>
    <cellStyle name="Millares 2 18 2 2" xfId="578"/>
    <cellStyle name="Millares 2 18 2 2 2" xfId="579"/>
    <cellStyle name="Millares 2 18 2 3" xfId="580"/>
    <cellStyle name="Millares 2 18 3" xfId="581"/>
    <cellStyle name="Millares 2 18 4" xfId="582"/>
    <cellStyle name="Millares 2 18 4 2" xfId="583"/>
    <cellStyle name="Millares 2 18 5" xfId="584"/>
    <cellStyle name="Millares 2 19" xfId="585"/>
    <cellStyle name="Millares 2 19 2" xfId="586"/>
    <cellStyle name="Millares 2 19 2 2" xfId="587"/>
    <cellStyle name="Millares 2 19 2 2 2" xfId="588"/>
    <cellStyle name="Millares 2 19 2 3" xfId="589"/>
    <cellStyle name="Millares 2 19 3" xfId="590"/>
    <cellStyle name="Millares 2 19 3 2" xfId="591"/>
    <cellStyle name="Millares 2 19 3 2 2" xfId="592"/>
    <cellStyle name="Millares 2 19 3 3" xfId="593"/>
    <cellStyle name="Millares 2 19 4" xfId="594"/>
    <cellStyle name="Millares 2 19 4 2" xfId="595"/>
    <cellStyle name="Millares 2 19 5" xfId="596"/>
    <cellStyle name="Millares 2 2" xfId="597"/>
    <cellStyle name="Millares 2 2 2" xfId="598"/>
    <cellStyle name="Millares 2 2 2 2" xfId="599"/>
    <cellStyle name="Millares 2 2 2 2 2" xfId="600"/>
    <cellStyle name="Millares 2 2 2 2 2 2" xfId="601"/>
    <cellStyle name="Millares 2 2 2 2 2 2 2" xfId="602"/>
    <cellStyle name="Millares 2 2 2 2 2 3" xfId="603"/>
    <cellStyle name="Millares 2 2 2 2 3" xfId="604"/>
    <cellStyle name="Millares 2 2 2 2 3 2" xfId="605"/>
    <cellStyle name="Millares 2 2 2 2 3 2 2" xfId="606"/>
    <cellStyle name="Millares 2 2 2 2 3 3" xfId="607"/>
    <cellStyle name="Millares 2 2 2 2 4" xfId="608"/>
    <cellStyle name="Millares 2 2 2 2 4 2" xfId="609"/>
    <cellStyle name="Millares 2 2 2 2 5" xfId="610"/>
    <cellStyle name="Millares 2 2 2 3" xfId="611"/>
    <cellStyle name="Millares 2 2 2 3 2" xfId="612"/>
    <cellStyle name="Millares 2 2 2 3 2 2" xfId="613"/>
    <cellStyle name="Millares 2 2 2 3 3" xfId="614"/>
    <cellStyle name="Millares 2 2 2 4" xfId="615"/>
    <cellStyle name="Millares 2 2 2 5" xfId="616"/>
    <cellStyle name="Millares 2 2 2 5 2" xfId="617"/>
    <cellStyle name="Millares 2 2 2 5 2 2" xfId="618"/>
    <cellStyle name="Millares 2 2 2 5 3" xfId="619"/>
    <cellStyle name="Millares 2 2 3" xfId="620"/>
    <cellStyle name="Millares 2 2 4" xfId="621"/>
    <cellStyle name="Millares 2 2 5" xfId="622"/>
    <cellStyle name="Millares 2 2 6" xfId="623"/>
    <cellStyle name="Millares 2 2 6 2" xfId="624"/>
    <cellStyle name="Millares 2 2 6 2 2" xfId="625"/>
    <cellStyle name="Millares 2 2 6 3" xfId="626"/>
    <cellStyle name="Millares 2 2 7" xfId="627"/>
    <cellStyle name="Millares 2 2 7 2" xfId="628"/>
    <cellStyle name="Millares 2 2 7 2 2" xfId="629"/>
    <cellStyle name="Millares 2 2 7 3" xfId="630"/>
    <cellStyle name="Millares 2 20" xfId="631"/>
    <cellStyle name="Millares 2 20 2" xfId="632"/>
    <cellStyle name="Millares 2 20 2 2" xfId="633"/>
    <cellStyle name="Millares 2 20 2 2 2" xfId="634"/>
    <cellStyle name="Millares 2 20 2 3" xfId="635"/>
    <cellStyle name="Millares 2 20 3" xfId="636"/>
    <cellStyle name="Millares 2 20 3 2" xfId="637"/>
    <cellStyle name="Millares 2 20 3 2 2" xfId="638"/>
    <cellStyle name="Millares 2 20 3 3" xfId="639"/>
    <cellStyle name="Millares 2 20 4" xfId="640"/>
    <cellStyle name="Millares 2 20 4 2" xfId="641"/>
    <cellStyle name="Millares 2 20 5" xfId="642"/>
    <cellStyle name="Millares 2 21" xfId="643"/>
    <cellStyle name="Millares 2 21 2" xfId="644"/>
    <cellStyle name="Millares 2 21 2 2" xfId="645"/>
    <cellStyle name="Millares 2 21 2 2 2" xfId="646"/>
    <cellStyle name="Millares 2 21 2 3" xfId="647"/>
    <cellStyle name="Millares 2 21 3" xfId="648"/>
    <cellStyle name="Millares 2 21 3 2" xfId="649"/>
    <cellStyle name="Millares 2 21 3 2 2" xfId="650"/>
    <cellStyle name="Millares 2 21 3 3" xfId="651"/>
    <cellStyle name="Millares 2 21 4" xfId="652"/>
    <cellStyle name="Millares 2 21 4 2" xfId="653"/>
    <cellStyle name="Millares 2 21 5" xfId="654"/>
    <cellStyle name="Millares 2 22" xfId="655"/>
    <cellStyle name="Millares 2 22 2" xfId="656"/>
    <cellStyle name="Millares 2 22 2 2" xfId="657"/>
    <cellStyle name="Millares 2 22 2 2 2" xfId="658"/>
    <cellStyle name="Millares 2 22 2 3" xfId="659"/>
    <cellStyle name="Millares 2 22 3" xfId="660"/>
    <cellStyle name="Millares 2 22 3 2" xfId="661"/>
    <cellStyle name="Millares 2 22 3 2 2" xfId="662"/>
    <cellStyle name="Millares 2 22 3 3" xfId="663"/>
    <cellStyle name="Millares 2 22 4" xfId="664"/>
    <cellStyle name="Millares 2 22 4 2" xfId="665"/>
    <cellStyle name="Millares 2 22 5" xfId="666"/>
    <cellStyle name="Millares 2 23" xfId="667"/>
    <cellStyle name="Millares 2 23 2" xfId="668"/>
    <cellStyle name="Millares 2 23 2 2" xfId="669"/>
    <cellStyle name="Millares 2 23 3" xfId="670"/>
    <cellStyle name="Millares 2 24" xfId="671"/>
    <cellStyle name="Millares 2 24 2" xfId="672"/>
    <cellStyle name="Millares 2 24 2 2" xfId="673"/>
    <cellStyle name="Millares 2 24 3" xfId="674"/>
    <cellStyle name="Millares 2 25" xfId="675"/>
    <cellStyle name="Millares 2 25 2" xfId="676"/>
    <cellStyle name="Millares 2 25 2 2" xfId="677"/>
    <cellStyle name="Millares 2 25 3" xfId="678"/>
    <cellStyle name="Millares 2 26" xfId="679"/>
    <cellStyle name="Millares 2 26 2" xfId="680"/>
    <cellStyle name="Millares 2 26 2 2" xfId="681"/>
    <cellStyle name="Millares 2 26 3" xfId="682"/>
    <cellStyle name="Millares 2 27" xfId="683"/>
    <cellStyle name="Millares 2 27 2" xfId="684"/>
    <cellStyle name="Millares 2 27 2 2" xfId="685"/>
    <cellStyle name="Millares 2 27 3" xfId="686"/>
    <cellStyle name="Millares 2 28" xfId="687"/>
    <cellStyle name="Millares 2 28 2" xfId="688"/>
    <cellStyle name="Millares 2 29" xfId="689"/>
    <cellStyle name="Millares 2 3" xfId="690"/>
    <cellStyle name="Millares 2 3 2" xfId="691"/>
    <cellStyle name="Millares 2 3 2 2" xfId="692"/>
    <cellStyle name="Millares 2 3 3" xfId="693"/>
    <cellStyle name="Millares 2 3 4" xfId="694"/>
    <cellStyle name="Millares 2 3 5" xfId="695"/>
    <cellStyle name="Millares 2 4" xfId="696"/>
    <cellStyle name="Millares 2 4 2" xfId="697"/>
    <cellStyle name="Millares 2 4 2 2" xfId="698"/>
    <cellStyle name="Millares 2 4 2 2 2" xfId="699"/>
    <cellStyle name="Millares 2 4 2 2 2 2" xfId="700"/>
    <cellStyle name="Millares 2 4 2 2 3" xfId="701"/>
    <cellStyle name="Millares 2 4 2 3" xfId="702"/>
    <cellStyle name="Millares 2 4 2 3 2" xfId="703"/>
    <cellStyle name="Millares 2 4 2 4" xfId="704"/>
    <cellStyle name="Millares 2 4 3" xfId="705"/>
    <cellStyle name="Millares 2 4 3 2" xfId="706"/>
    <cellStyle name="Millares 2 4 3 2 2" xfId="707"/>
    <cellStyle name="Millares 2 4 3 3" xfId="708"/>
    <cellStyle name="Millares 2 4 4" xfId="709"/>
    <cellStyle name="Millares 2 4 4 2" xfId="710"/>
    <cellStyle name="Millares 2 4 4 2 2" xfId="711"/>
    <cellStyle name="Millares 2 4 4 3" xfId="712"/>
    <cellStyle name="Millares 2 4 5" xfId="713"/>
    <cellStyle name="Millares 2 4 6" xfId="714"/>
    <cellStyle name="Millares 2 4 6 2" xfId="715"/>
    <cellStyle name="Millares 2 4 6 2 2" xfId="716"/>
    <cellStyle name="Millares 2 4 6 3" xfId="717"/>
    <cellStyle name="Millares 2 4 7" xfId="718"/>
    <cellStyle name="Millares 2 4 7 2" xfId="719"/>
    <cellStyle name="Millares 2 4 8" xfId="720"/>
    <cellStyle name="Millares 2 5" xfId="721"/>
    <cellStyle name="Millares 2 5 2" xfId="722"/>
    <cellStyle name="Millares 2 5 3" xfId="723"/>
    <cellStyle name="Millares 2 5 3 2" xfId="724"/>
    <cellStyle name="Millares 2 5 4" xfId="725"/>
    <cellStyle name="Millares 2 6" xfId="726"/>
    <cellStyle name="Millares 2 7" xfId="727"/>
    <cellStyle name="Millares 2 8" xfId="728"/>
    <cellStyle name="Millares 2 9" xfId="729"/>
    <cellStyle name="Millares 3" xfId="730"/>
    <cellStyle name="Millares 3 10" xfId="731"/>
    <cellStyle name="Millares 3 10 2" xfId="732"/>
    <cellStyle name="Millares 3 10 2 2" xfId="733"/>
    <cellStyle name="Millares 3 10 3" xfId="734"/>
    <cellStyle name="Millares 3 11" xfId="735"/>
    <cellStyle name="Millares 3 11 2" xfId="736"/>
    <cellStyle name="Millares 3 11 2 2" xfId="737"/>
    <cellStyle name="Millares 3 11 3" xfId="738"/>
    <cellStyle name="Millares 3 12" xfId="739"/>
    <cellStyle name="Millares 3 12 2" xfId="740"/>
    <cellStyle name="Millares 3 12 2 2" xfId="741"/>
    <cellStyle name="Millares 3 12 3" xfId="742"/>
    <cellStyle name="Millares 3 13" xfId="743"/>
    <cellStyle name="Millares 3 13 2" xfId="744"/>
    <cellStyle name="Millares 3 13 2 2" xfId="745"/>
    <cellStyle name="Millares 3 13 3" xfId="746"/>
    <cellStyle name="Millares 3 14" xfId="747"/>
    <cellStyle name="Millares 3 14 2" xfId="748"/>
    <cellStyle name="Millares 3 15" xfId="749"/>
    <cellStyle name="Millares 3 2" xfId="750"/>
    <cellStyle name="Millares 3 2 2" xfId="751"/>
    <cellStyle name="Millares 3 2 2 2" xfId="752"/>
    <cellStyle name="Millares 3 2 2 2 2" xfId="753"/>
    <cellStyle name="Millares 3 2 2 2 2 2" xfId="754"/>
    <cellStyle name="Millares 3 2 2 2 3" xfId="755"/>
    <cellStyle name="Millares 3 2 2 3" xfId="756"/>
    <cellStyle name="Millares 3 2 2 3 2" xfId="757"/>
    <cellStyle name="Millares 3 2 2 4" xfId="758"/>
    <cellStyle name="Millares 3 2 3" xfId="759"/>
    <cellStyle name="Millares 3 2 4" xfId="760"/>
    <cellStyle name="Millares 3 2 4 2" xfId="761"/>
    <cellStyle name="Millares 3 2 5" xfId="762"/>
    <cellStyle name="Millares 3 3" xfId="763"/>
    <cellStyle name="Millares 3 3 2" xfId="764"/>
    <cellStyle name="Millares 3 4" xfId="765"/>
    <cellStyle name="Millares 3 5" xfId="766"/>
    <cellStyle name="Millares 3 6" xfId="767"/>
    <cellStyle name="Millares 3 6 2" xfId="768"/>
    <cellStyle name="Millares 3 6 2 2" xfId="769"/>
    <cellStyle name="Millares 3 6 2 2 2" xfId="770"/>
    <cellStyle name="Millares 3 6 2 3" xfId="771"/>
    <cellStyle name="Millares 3 6 3" xfId="772"/>
    <cellStyle name="Millares 3 6 4" xfId="773"/>
    <cellStyle name="Millares 3 6 4 2" xfId="774"/>
    <cellStyle name="Millares 3 6 5" xfId="775"/>
    <cellStyle name="Millares 3 7" xfId="776"/>
    <cellStyle name="Millares 3 7 2" xfId="777"/>
    <cellStyle name="Millares 3 7 2 2" xfId="778"/>
    <cellStyle name="Millares 3 7 3" xfId="779"/>
    <cellStyle name="Millares 3 8" xfId="780"/>
    <cellStyle name="Millares 3 8 2" xfId="781"/>
    <cellStyle name="Millares 3 8 2 2" xfId="782"/>
    <cellStyle name="Millares 3 8 3" xfId="783"/>
    <cellStyle name="Millares 3 9" xfId="784"/>
    <cellStyle name="Millares 3 9 2" xfId="785"/>
    <cellStyle name="Millares 3 9 2 2" xfId="786"/>
    <cellStyle name="Millares 3 9 3" xfId="787"/>
    <cellStyle name="Millares 4" xfId="788"/>
    <cellStyle name="Millares 4 2" xfId="789"/>
    <cellStyle name="Millares 4 2 2" xfId="790"/>
    <cellStyle name="Millares 4 2 2 2" xfId="791"/>
    <cellStyle name="Millares 4 2 2 2 2" xfId="792"/>
    <cellStyle name="Millares 4 2 2 2 2 2" xfId="793"/>
    <cellStyle name="Millares 4 2 2 2 3" xfId="794"/>
    <cellStyle name="Millares 4 2 2 3" xfId="795"/>
    <cellStyle name="Millares 4 2 2 3 2" xfId="796"/>
    <cellStyle name="Millares 4 2 2 4" xfId="797"/>
    <cellStyle name="Millares 4 2 3" xfId="798"/>
    <cellStyle name="Millares 4 2 3 2" xfId="799"/>
    <cellStyle name="Millares 4 2 3 2 2" xfId="800"/>
    <cellStyle name="Millares 4 2 3 3" xfId="801"/>
    <cellStyle name="Millares 4 2 4" xfId="802"/>
    <cellStyle name="Millares 4 2 5" xfId="803"/>
    <cellStyle name="Millares 4 2 5 2" xfId="804"/>
    <cellStyle name="Millares 4 2 6" xfId="805"/>
    <cellStyle name="Millares 4 3" xfId="806"/>
    <cellStyle name="Millares 4 3 2" xfId="807"/>
    <cellStyle name="Millares 4 3 2 2" xfId="808"/>
    <cellStyle name="Millares 4 3 2 2 2" xfId="809"/>
    <cellStyle name="Millares 4 3 2 3" xfId="810"/>
    <cellStyle name="Millares 4 3 3" xfId="811"/>
    <cellStyle name="Millares 4 3 4" xfId="812"/>
    <cellStyle name="Millares 4 3 4 2" xfId="813"/>
    <cellStyle name="Millares 4 3 5" xfId="814"/>
    <cellStyle name="Millares 4 4" xfId="815"/>
    <cellStyle name="Millares 4 4 2" xfId="816"/>
    <cellStyle name="Millares 4 4 2 2" xfId="817"/>
    <cellStyle name="Millares 4 4 3" xfId="818"/>
    <cellStyle name="Millares 4 5" xfId="819"/>
    <cellStyle name="Millares 4 5 2" xfId="820"/>
    <cellStyle name="Millares 4 5 2 2" xfId="821"/>
    <cellStyle name="Millares 4 5 3" xfId="822"/>
    <cellStyle name="Millares 4 6" xfId="823"/>
    <cellStyle name="Millares 4 6 2" xfId="824"/>
    <cellStyle name="Millares 4 6 2 2" xfId="825"/>
    <cellStyle name="Millares 4 6 3" xfId="826"/>
    <cellStyle name="Millares 5" xfId="827"/>
    <cellStyle name="Millares 5 2" xfId="828"/>
    <cellStyle name="Millares 5 2 2" xfId="829"/>
    <cellStyle name="Millares 5 2 2 2" xfId="830"/>
    <cellStyle name="Millares 5 2 2 2 2" xfId="831"/>
    <cellStyle name="Millares 5 2 2 3" xfId="832"/>
    <cellStyle name="Millares 5 2 3" xfId="833"/>
    <cellStyle name="Millares 5 2 3 2" xfId="834"/>
    <cellStyle name="Millares 5 2 3 2 2" xfId="835"/>
    <cellStyle name="Millares 5 2 3 3" xfId="836"/>
    <cellStyle name="Millares 5 2 4" xfId="837"/>
    <cellStyle name="Millares 5 2 4 2" xfId="838"/>
    <cellStyle name="Millares 5 2 4 2 2" xfId="839"/>
    <cellStyle name="Millares 5 2 4 3" xfId="840"/>
    <cellStyle name="Millares 5 2 5" xfId="841"/>
    <cellStyle name="Millares 5 2 5 2" xfId="842"/>
    <cellStyle name="Millares 5 2 6" xfId="843"/>
    <cellStyle name="Millares 5 3" xfId="844"/>
    <cellStyle name="Millares 5 3 2" xfId="845"/>
    <cellStyle name="Millares 5 3 2 2" xfId="846"/>
    <cellStyle name="Millares 5 3 3" xfId="847"/>
    <cellStyle name="Millares 5 4" xfId="848"/>
    <cellStyle name="Millares 5 4 2" xfId="849"/>
    <cellStyle name="Millares 5 4 2 2" xfId="850"/>
    <cellStyle name="Millares 5 4 3" xfId="851"/>
    <cellStyle name="Millares 5 5" xfId="852"/>
    <cellStyle name="Millares 5 6" xfId="853"/>
    <cellStyle name="Millares 5 6 2" xfId="854"/>
    <cellStyle name="Millares 5 6 2 2" xfId="855"/>
    <cellStyle name="Millares 5 6 3" xfId="856"/>
    <cellStyle name="Millares 5 7" xfId="857"/>
    <cellStyle name="Millares 5 7 2" xfId="858"/>
    <cellStyle name="Millares 5 8" xfId="859"/>
    <cellStyle name="Millares 6" xfId="860"/>
    <cellStyle name="Millares 6 2" xfId="861"/>
    <cellStyle name="Millares 6 2 2" xfId="862"/>
    <cellStyle name="Millares 6 2 2 2" xfId="863"/>
    <cellStyle name="Millares 6 2 3" xfId="864"/>
    <cellStyle name="Millares 7" xfId="865"/>
    <cellStyle name="Millares 8" xfId="866"/>
    <cellStyle name="Millares 8 2" xfId="867"/>
    <cellStyle name="Millares 8 2 2" xfId="868"/>
    <cellStyle name="Millares 8 2 2 2" xfId="869"/>
    <cellStyle name="Millares 8 2 2 2 2" xfId="870"/>
    <cellStyle name="Millares 8 2 2 3" xfId="871"/>
    <cellStyle name="Millares 8 2 3" xfId="872"/>
    <cellStyle name="Millares 8 2 3 2" xfId="873"/>
    <cellStyle name="Millares 8 2 4" xfId="874"/>
    <cellStyle name="Millares 9" xfId="875"/>
    <cellStyle name="Millares 9 2" xfId="876"/>
    <cellStyle name="Millares 9 2 2" xfId="877"/>
    <cellStyle name="Millares 9 2 2 2" xfId="878"/>
    <cellStyle name="Millares 9 2 3" xfId="879"/>
    <cellStyle name="Millares 9 3" xfId="880"/>
    <cellStyle name="Millares 9 3 2" xfId="881"/>
    <cellStyle name="Millares 9 3 2 2" xfId="882"/>
    <cellStyle name="Millares 9 3 3" xfId="883"/>
    <cellStyle name="Moneda 2" xfId="884"/>
    <cellStyle name="Moneda 2 2" xfId="885"/>
    <cellStyle name="Moneda 2 3" xfId="886"/>
    <cellStyle name="Moneda 2 4" xfId="887"/>
    <cellStyle name="Neutral 2" xfId="888"/>
    <cellStyle name="Normal" xfId="0" builtinId="0"/>
    <cellStyle name="Normal 10" xfId="889"/>
    <cellStyle name="Normal 10 2" xfId="890"/>
    <cellStyle name="Normal 10 2 2" xfId="891"/>
    <cellStyle name="Normal 10 2 2 2" xfId="892"/>
    <cellStyle name="Normal 10 2 2 2 2" xfId="893"/>
    <cellStyle name="Normal 10 2 2 2 2 2" xfId="894"/>
    <cellStyle name="Normal 10 2 2 2 3" xfId="895"/>
    <cellStyle name="Normal 10 2 2 3" xfId="896"/>
    <cellStyle name="Normal 10 2 2 3 2" xfId="897"/>
    <cellStyle name="Normal 10 2 2 4" xfId="898"/>
    <cellStyle name="Normal 10 2 3" xfId="899"/>
    <cellStyle name="Normal 10 2 3 2" xfId="900"/>
    <cellStyle name="Normal 10 2 3 2 2" xfId="901"/>
    <cellStyle name="Normal 10 2 3 3" xfId="902"/>
    <cellStyle name="Normal 10 3" xfId="903"/>
    <cellStyle name="Normal 10 3 2" xfId="904"/>
    <cellStyle name="Normal 10 3 2 2" xfId="905"/>
    <cellStyle name="Normal 10 3 2 2 2" xfId="906"/>
    <cellStyle name="Normal 10 3 2 2 2 2" xfId="907"/>
    <cellStyle name="Normal 10 3 2 2 3" xfId="908"/>
    <cellStyle name="Normal 10 3 2 3" xfId="909"/>
    <cellStyle name="Normal 10 3 2 3 2" xfId="910"/>
    <cellStyle name="Normal 10 3 2 4" xfId="911"/>
    <cellStyle name="Normal 10 3 3" xfId="912"/>
    <cellStyle name="Normal 10 3 3 2" xfId="913"/>
    <cellStyle name="Normal 10 3 3 2 2" xfId="914"/>
    <cellStyle name="Normal 10 3 3 3" xfId="915"/>
    <cellStyle name="Normal 10 4" xfId="916"/>
    <cellStyle name="Normal 10 4 2" xfId="917"/>
    <cellStyle name="Normal 10 4 2 2" xfId="918"/>
    <cellStyle name="Normal 10 4 2 2 2" xfId="919"/>
    <cellStyle name="Normal 10 4 2 2 2 2" xfId="920"/>
    <cellStyle name="Normal 10 4 2 2 3" xfId="921"/>
    <cellStyle name="Normal 10 4 2 3" xfId="922"/>
    <cellStyle name="Normal 10 4 2 3 2" xfId="923"/>
    <cellStyle name="Normal 10 4 2 4" xfId="924"/>
    <cellStyle name="Normal 10 4 3" xfId="925"/>
    <cellStyle name="Normal 10 4 3 2" xfId="926"/>
    <cellStyle name="Normal 10 4 3 2 2" xfId="927"/>
    <cellStyle name="Normal 10 4 3 3" xfId="928"/>
    <cellStyle name="Normal 10 5" xfId="929"/>
    <cellStyle name="Normal 10 5 2" xfId="930"/>
    <cellStyle name="Normal 10 5 2 2" xfId="931"/>
    <cellStyle name="Normal 10 5 2 2 2" xfId="932"/>
    <cellStyle name="Normal 10 5 2 3" xfId="933"/>
    <cellStyle name="Normal 10 6" xfId="934"/>
    <cellStyle name="Normal 10 6 2" xfId="935"/>
    <cellStyle name="Normal 10 6 2 2" xfId="936"/>
    <cellStyle name="Normal 10 6 3" xfId="937"/>
    <cellStyle name="Normal 10 7" xfId="938"/>
    <cellStyle name="Normal 10 7 2" xfId="939"/>
    <cellStyle name="Normal 10 7 2 2" xfId="940"/>
    <cellStyle name="Normal 10 7 3" xfId="941"/>
    <cellStyle name="Normal 10 8" xfId="942"/>
    <cellStyle name="Normal 10 8 2" xfId="943"/>
    <cellStyle name="Normal 10 9" xfId="944"/>
    <cellStyle name="Normal 11" xfId="945"/>
    <cellStyle name="Normal 11 10" xfId="946"/>
    <cellStyle name="Normal 11 10 2" xfId="947"/>
    <cellStyle name="Normal 11 11" xfId="948"/>
    <cellStyle name="Normal 11 2" xfId="949"/>
    <cellStyle name="Normal 11 2 2" xfId="950"/>
    <cellStyle name="Normal 11 2 2 2" xfId="951"/>
    <cellStyle name="Normal 11 2 2 2 2" xfId="952"/>
    <cellStyle name="Normal 11 2 2 2 2 2" xfId="953"/>
    <cellStyle name="Normal 11 2 2 2 3" xfId="954"/>
    <cellStyle name="Normal 11 2 2 3" xfId="955"/>
    <cellStyle name="Normal 11 2 2 3 2" xfId="956"/>
    <cellStyle name="Normal 11 2 2 4" xfId="957"/>
    <cellStyle name="Normal 11 2 3" xfId="958"/>
    <cellStyle name="Normal 11 2 3 2" xfId="959"/>
    <cellStyle name="Normal 11 2 3 2 2" xfId="960"/>
    <cellStyle name="Normal 11 2 3 3" xfId="961"/>
    <cellStyle name="Normal 11 2 4" xfId="962"/>
    <cellStyle name="Normal 11 2 4 2" xfId="963"/>
    <cellStyle name="Normal 11 2 5" xfId="964"/>
    <cellStyle name="Normal 11 3" xfId="965"/>
    <cellStyle name="Normal 11 3 2" xfId="966"/>
    <cellStyle name="Normal 11 3 2 2" xfId="967"/>
    <cellStyle name="Normal 11 3 2 2 2" xfId="968"/>
    <cellStyle name="Normal 11 3 2 2 2 2" xfId="969"/>
    <cellStyle name="Normal 11 3 2 2 3" xfId="970"/>
    <cellStyle name="Normal 11 3 2 3" xfId="971"/>
    <cellStyle name="Normal 11 3 2 3 2" xfId="972"/>
    <cellStyle name="Normal 11 3 2 4" xfId="973"/>
    <cellStyle name="Normal 11 3 3" xfId="974"/>
    <cellStyle name="Normal 11 3 3 2" xfId="975"/>
    <cellStyle name="Normal 11 3 3 2 2" xfId="976"/>
    <cellStyle name="Normal 11 3 3 3" xfId="977"/>
    <cellStyle name="Normal 11 3 4" xfId="978"/>
    <cellStyle name="Normal 11 3 4 2" xfId="979"/>
    <cellStyle name="Normal 11 3 5" xfId="980"/>
    <cellStyle name="Normal 11 4" xfId="981"/>
    <cellStyle name="Normal 11 4 2" xfId="982"/>
    <cellStyle name="Normal 11 4 2 2" xfId="983"/>
    <cellStyle name="Normal 11 4 2 2 2" xfId="984"/>
    <cellStyle name="Normal 11 4 2 2 2 2" xfId="985"/>
    <cellStyle name="Normal 11 4 2 2 3" xfId="986"/>
    <cellStyle name="Normal 11 4 2 3" xfId="987"/>
    <cellStyle name="Normal 11 4 2 3 2" xfId="988"/>
    <cellStyle name="Normal 11 4 2 4" xfId="989"/>
    <cellStyle name="Normal 11 4 3" xfId="990"/>
    <cellStyle name="Normal 11 4 3 2" xfId="991"/>
    <cellStyle name="Normal 11 4 3 2 2" xfId="992"/>
    <cellStyle name="Normal 11 4 3 3" xfId="993"/>
    <cellStyle name="Normal 11 4 4" xfId="994"/>
    <cellStyle name="Normal 11 4 4 2" xfId="995"/>
    <cellStyle name="Normal 11 4 5" xfId="996"/>
    <cellStyle name="Normal 11 5" xfId="997"/>
    <cellStyle name="Normal 11 5 2" xfId="998"/>
    <cellStyle name="Normal 11 5 2 2" xfId="999"/>
    <cellStyle name="Normal 11 5 2 2 2" xfId="1000"/>
    <cellStyle name="Normal 11 5 2 2 2 2" xfId="1001"/>
    <cellStyle name="Normal 11 5 2 2 3" xfId="1002"/>
    <cellStyle name="Normal 11 5 2 3" xfId="1003"/>
    <cellStyle name="Normal 11 5 2 3 2" xfId="1004"/>
    <cellStyle name="Normal 11 5 2 4" xfId="1005"/>
    <cellStyle name="Normal 11 5 3" xfId="1006"/>
    <cellStyle name="Normal 11 5 3 2" xfId="1007"/>
    <cellStyle name="Normal 11 5 3 2 2" xfId="1008"/>
    <cellStyle name="Normal 11 5 3 3" xfId="1009"/>
    <cellStyle name="Normal 11 5 4" xfId="1010"/>
    <cellStyle name="Normal 11 5 4 2" xfId="1011"/>
    <cellStyle name="Normal 11 5 5" xfId="1012"/>
    <cellStyle name="Normal 11 6" xfId="1013"/>
    <cellStyle name="Normal 11 6 2" xfId="1014"/>
    <cellStyle name="Normal 11 6 2 2" xfId="1015"/>
    <cellStyle name="Normal 11 6 2 2 2" xfId="1016"/>
    <cellStyle name="Normal 11 6 2 3" xfId="1017"/>
    <cellStyle name="Normal 11 6 3" xfId="1018"/>
    <cellStyle name="Normal 11 6 3 2" xfId="1019"/>
    <cellStyle name="Normal 11 6 4" xfId="1020"/>
    <cellStyle name="Normal 11 7" xfId="1021"/>
    <cellStyle name="Normal 11 7 2" xfId="1022"/>
    <cellStyle name="Normal 11 7 2 2" xfId="1023"/>
    <cellStyle name="Normal 11 7 3" xfId="1024"/>
    <cellStyle name="Normal 11 8" xfId="1025"/>
    <cellStyle name="Normal 11 8 2" xfId="1026"/>
    <cellStyle name="Normal 11 8 2 2" xfId="1027"/>
    <cellStyle name="Normal 11 8 3" xfId="1028"/>
    <cellStyle name="Normal 11 9" xfId="1029"/>
    <cellStyle name="Normal 11 9 2" xfId="1030"/>
    <cellStyle name="Normal 11 9 2 2" xfId="1031"/>
    <cellStyle name="Normal 11 9 3" xfId="1032"/>
    <cellStyle name="Normal 12" xfId="1033"/>
    <cellStyle name="Normal 12 2" xfId="1034"/>
    <cellStyle name="Normal 12 2 2" xfId="1035"/>
    <cellStyle name="Normal 12 2 2 2" xfId="1036"/>
    <cellStyle name="Normal 12 2 2 2 2" xfId="1037"/>
    <cellStyle name="Normal 12 2 2 2 2 2" xfId="1038"/>
    <cellStyle name="Normal 12 2 2 2 3" xfId="1039"/>
    <cellStyle name="Normal 12 2 2 3" xfId="1040"/>
    <cellStyle name="Normal 12 2 2 3 2" xfId="1041"/>
    <cellStyle name="Normal 12 2 2 4" xfId="1042"/>
    <cellStyle name="Normal 12 2 3" xfId="1043"/>
    <cellStyle name="Normal 12 2 3 2" xfId="1044"/>
    <cellStyle name="Normal 12 2 3 2 2" xfId="1045"/>
    <cellStyle name="Normal 12 2 3 3" xfId="1046"/>
    <cellStyle name="Normal 12 2 4" xfId="1047"/>
    <cellStyle name="Normal 12 2 4 2" xfId="1048"/>
    <cellStyle name="Normal 12 2 4 2 2" xfId="1049"/>
    <cellStyle name="Normal 12 2 4 3" xfId="1050"/>
    <cellStyle name="Normal 12 2 5" xfId="1051"/>
    <cellStyle name="Normal 12 2 5 2" xfId="1052"/>
    <cellStyle name="Normal 12 2 5 2 2" xfId="1053"/>
    <cellStyle name="Normal 12 2 5 3" xfId="1054"/>
    <cellStyle name="Normal 12 2 6" xfId="1055"/>
    <cellStyle name="Normal 12 2 6 2" xfId="1056"/>
    <cellStyle name="Normal 12 2 7" xfId="1057"/>
    <cellStyle name="Normal 12 3" xfId="1058"/>
    <cellStyle name="Normal 12 3 2" xfId="1059"/>
    <cellStyle name="Normal 12 3 2 2" xfId="1060"/>
    <cellStyle name="Normal 12 3 2 2 2" xfId="1061"/>
    <cellStyle name="Normal 12 3 2 2 2 2" xfId="1062"/>
    <cellStyle name="Normal 12 3 2 2 3" xfId="1063"/>
    <cellStyle name="Normal 12 3 2 3" xfId="1064"/>
    <cellStyle name="Normal 12 3 2 3 2" xfId="1065"/>
    <cellStyle name="Normal 12 3 2 4" xfId="1066"/>
    <cellStyle name="Normal 12 3 3" xfId="1067"/>
    <cellStyle name="Normal 12 3 3 2" xfId="1068"/>
    <cellStyle name="Normal 12 3 3 2 2" xfId="1069"/>
    <cellStyle name="Normal 12 3 3 3" xfId="1070"/>
    <cellStyle name="Normal 12 3 4" xfId="1071"/>
    <cellStyle name="Normal 12 3 4 2" xfId="1072"/>
    <cellStyle name="Normal 12 3 5" xfId="1073"/>
    <cellStyle name="Normal 12 4" xfId="1074"/>
    <cellStyle name="Normal 12 4 2" xfId="1075"/>
    <cellStyle name="Normal 12 4 2 2" xfId="1076"/>
    <cellStyle name="Normal 12 4 2 2 2" xfId="1077"/>
    <cellStyle name="Normal 12 4 2 2 2 2" xfId="1078"/>
    <cellStyle name="Normal 12 4 2 2 3" xfId="1079"/>
    <cellStyle name="Normal 12 4 2 3" xfId="1080"/>
    <cellStyle name="Normal 12 4 2 3 2" xfId="1081"/>
    <cellStyle name="Normal 12 4 2 4" xfId="1082"/>
    <cellStyle name="Normal 12 4 3" xfId="1083"/>
    <cellStyle name="Normal 12 4 3 2" xfId="1084"/>
    <cellStyle name="Normal 12 4 3 2 2" xfId="1085"/>
    <cellStyle name="Normal 12 4 3 3" xfId="1086"/>
    <cellStyle name="Normal 12 4 4" xfId="1087"/>
    <cellStyle name="Normal 12 4 4 2" xfId="1088"/>
    <cellStyle name="Normal 12 4 5" xfId="1089"/>
    <cellStyle name="Normal 12 5" xfId="1090"/>
    <cellStyle name="Normal 12 5 2" xfId="1091"/>
    <cellStyle name="Normal 12 5 2 2" xfId="1092"/>
    <cellStyle name="Normal 12 5 2 2 2" xfId="1093"/>
    <cellStyle name="Normal 12 5 2 2 2 2" xfId="1094"/>
    <cellStyle name="Normal 12 5 2 2 3" xfId="1095"/>
    <cellStyle name="Normal 12 5 2 3" xfId="1096"/>
    <cellStyle name="Normal 12 5 2 3 2" xfId="1097"/>
    <cellStyle name="Normal 12 5 2 4" xfId="1098"/>
    <cellStyle name="Normal 12 5 3" xfId="1099"/>
    <cellStyle name="Normal 12 5 3 2" xfId="1100"/>
    <cellStyle name="Normal 12 5 3 2 2" xfId="1101"/>
    <cellStyle name="Normal 12 5 3 3" xfId="1102"/>
    <cellStyle name="Normal 12 5 4" xfId="1103"/>
    <cellStyle name="Normal 12 5 4 2" xfId="1104"/>
    <cellStyle name="Normal 12 5 5" xfId="1105"/>
    <cellStyle name="Normal 12 6" xfId="1106"/>
    <cellStyle name="Normal 12 6 2" xfId="1107"/>
    <cellStyle name="Normal 12 6 2 2" xfId="1108"/>
    <cellStyle name="Normal 12 6 2 2 2" xfId="1109"/>
    <cellStyle name="Normal 12 6 2 3" xfId="1110"/>
    <cellStyle name="Normal 12 6 3" xfId="1111"/>
    <cellStyle name="Normal 12 6 3 2" xfId="1112"/>
    <cellStyle name="Normal 12 6 4" xfId="1113"/>
    <cellStyle name="Normal 12 7" xfId="1114"/>
    <cellStyle name="Normal 12 7 2" xfId="1115"/>
    <cellStyle name="Normal 12 7 2 2" xfId="1116"/>
    <cellStyle name="Normal 12 7 3" xfId="1117"/>
    <cellStyle name="Normal 13" xfId="1118"/>
    <cellStyle name="Normal 13 10" xfId="1119"/>
    <cellStyle name="Normal 13 10 2" xfId="1120"/>
    <cellStyle name="Normal 13 11" xfId="1121"/>
    <cellStyle name="Normal 13 2" xfId="1122"/>
    <cellStyle name="Normal 13 2 2" xfId="1123"/>
    <cellStyle name="Normal 13 2 2 2" xfId="1124"/>
    <cellStyle name="Normal 13 2 2 2 2" xfId="1125"/>
    <cellStyle name="Normal 13 2 2 2 2 2" xfId="1126"/>
    <cellStyle name="Normal 13 2 2 2 3" xfId="1127"/>
    <cellStyle name="Normal 13 2 2 3" xfId="1128"/>
    <cellStyle name="Normal 13 2 2 3 2" xfId="1129"/>
    <cellStyle name="Normal 13 2 2 4" xfId="1130"/>
    <cellStyle name="Normal 13 2 3" xfId="1131"/>
    <cellStyle name="Normal 13 2 3 2" xfId="1132"/>
    <cellStyle name="Normal 13 2 3 2 2" xfId="1133"/>
    <cellStyle name="Normal 13 2 3 3" xfId="1134"/>
    <cellStyle name="Normal 13 2 4" xfId="1135"/>
    <cellStyle name="Normal 13 2 4 2" xfId="1136"/>
    <cellStyle name="Normal 13 2 5" xfId="1137"/>
    <cellStyle name="Normal 13 3" xfId="1138"/>
    <cellStyle name="Normal 13 3 2" xfId="1139"/>
    <cellStyle name="Normal 13 3 2 2" xfId="1140"/>
    <cellStyle name="Normal 13 3 2 2 2" xfId="1141"/>
    <cellStyle name="Normal 13 3 2 2 2 2" xfId="1142"/>
    <cellStyle name="Normal 13 3 2 2 3" xfId="1143"/>
    <cellStyle name="Normal 13 3 2 3" xfId="1144"/>
    <cellStyle name="Normal 13 3 2 3 2" xfId="1145"/>
    <cellStyle name="Normal 13 3 2 4" xfId="1146"/>
    <cellStyle name="Normal 13 3 3" xfId="1147"/>
    <cellStyle name="Normal 13 3 3 2" xfId="1148"/>
    <cellStyle name="Normal 13 3 3 2 2" xfId="1149"/>
    <cellStyle name="Normal 13 3 3 3" xfId="1150"/>
    <cellStyle name="Normal 13 3 4" xfId="1151"/>
    <cellStyle name="Normal 13 3 4 2" xfId="1152"/>
    <cellStyle name="Normal 13 3 5" xfId="1153"/>
    <cellStyle name="Normal 13 4" xfId="1154"/>
    <cellStyle name="Normal 13 4 2" xfId="1155"/>
    <cellStyle name="Normal 13 4 2 2" xfId="1156"/>
    <cellStyle name="Normal 13 4 2 2 2" xfId="1157"/>
    <cellStyle name="Normal 13 4 2 2 2 2" xfId="1158"/>
    <cellStyle name="Normal 13 4 2 2 3" xfId="1159"/>
    <cellStyle name="Normal 13 4 2 3" xfId="1160"/>
    <cellStyle name="Normal 13 4 2 3 2" xfId="1161"/>
    <cellStyle name="Normal 13 4 2 4" xfId="1162"/>
    <cellStyle name="Normal 13 4 3" xfId="1163"/>
    <cellStyle name="Normal 13 4 3 2" xfId="1164"/>
    <cellStyle name="Normal 13 4 3 2 2" xfId="1165"/>
    <cellStyle name="Normal 13 4 3 3" xfId="1166"/>
    <cellStyle name="Normal 13 4 4" xfId="1167"/>
    <cellStyle name="Normal 13 4 4 2" xfId="1168"/>
    <cellStyle name="Normal 13 4 5" xfId="1169"/>
    <cellStyle name="Normal 13 5" xfId="1170"/>
    <cellStyle name="Normal 13 5 2" xfId="1171"/>
    <cellStyle name="Normal 13 5 2 2" xfId="1172"/>
    <cellStyle name="Normal 13 5 2 2 2" xfId="1173"/>
    <cellStyle name="Normal 13 5 2 2 2 2" xfId="1174"/>
    <cellStyle name="Normal 13 5 2 2 3" xfId="1175"/>
    <cellStyle name="Normal 13 5 2 3" xfId="1176"/>
    <cellStyle name="Normal 13 5 2 3 2" xfId="1177"/>
    <cellStyle name="Normal 13 5 2 4" xfId="1178"/>
    <cellStyle name="Normal 13 5 3" xfId="1179"/>
    <cellStyle name="Normal 13 5 3 2" xfId="1180"/>
    <cellStyle name="Normal 13 5 3 2 2" xfId="1181"/>
    <cellStyle name="Normal 13 5 3 3" xfId="1182"/>
    <cellStyle name="Normal 13 5 4" xfId="1183"/>
    <cellStyle name="Normal 13 5 4 2" xfId="1184"/>
    <cellStyle name="Normal 13 5 5" xfId="1185"/>
    <cellStyle name="Normal 13 6" xfId="1186"/>
    <cellStyle name="Normal 13 6 2" xfId="1187"/>
    <cellStyle name="Normal 13 6 2 2" xfId="1188"/>
    <cellStyle name="Normal 13 6 2 2 2" xfId="1189"/>
    <cellStyle name="Normal 13 6 2 3" xfId="1190"/>
    <cellStyle name="Normal 13 6 3" xfId="1191"/>
    <cellStyle name="Normal 13 6 3 2" xfId="1192"/>
    <cellStyle name="Normal 13 6 4" xfId="1193"/>
    <cellStyle name="Normal 13 7" xfId="1194"/>
    <cellStyle name="Normal 13 7 2" xfId="1195"/>
    <cellStyle name="Normal 13 7 2 2" xfId="1196"/>
    <cellStyle name="Normal 13 7 3" xfId="1197"/>
    <cellStyle name="Normal 13 8" xfId="1198"/>
    <cellStyle name="Normal 13 8 2" xfId="1199"/>
    <cellStyle name="Normal 13 8 2 2" xfId="1200"/>
    <cellStyle name="Normal 13 8 3" xfId="1201"/>
    <cellStyle name="Normal 13 9" xfId="1202"/>
    <cellStyle name="Normal 13 9 2" xfId="1203"/>
    <cellStyle name="Normal 13 9 2 2" xfId="1204"/>
    <cellStyle name="Normal 13 9 3" xfId="1205"/>
    <cellStyle name="Normal 14" xfId="1206"/>
    <cellStyle name="Normal 14 2" xfId="1207"/>
    <cellStyle name="Normal 14 2 2" xfId="1208"/>
    <cellStyle name="Normal 14 2 2 2" xfId="1209"/>
    <cellStyle name="Normal 14 2 2 2 2" xfId="1210"/>
    <cellStyle name="Normal 14 2 2 2 2 2" xfId="1211"/>
    <cellStyle name="Normal 14 2 2 2 3" xfId="1212"/>
    <cellStyle name="Normal 14 2 2 3" xfId="1213"/>
    <cellStyle name="Normal 14 2 2 3 2" xfId="1214"/>
    <cellStyle name="Normal 14 2 2 4" xfId="1215"/>
    <cellStyle name="Normal 14 2 3" xfId="1216"/>
    <cellStyle name="Normal 14 2 3 2" xfId="1217"/>
    <cellStyle name="Normal 14 2 3 2 2" xfId="1218"/>
    <cellStyle name="Normal 14 2 3 3" xfId="1219"/>
    <cellStyle name="Normal 14 2 4" xfId="1220"/>
    <cellStyle name="Normal 14 2 4 2" xfId="1221"/>
    <cellStyle name="Normal 14 2 5" xfId="1222"/>
    <cellStyle name="Normal 14 3" xfId="1223"/>
    <cellStyle name="Normal 14 3 2" xfId="1224"/>
    <cellStyle name="Normal 14 3 2 2" xfId="1225"/>
    <cellStyle name="Normal 14 3 2 2 2" xfId="1226"/>
    <cellStyle name="Normal 14 3 2 2 2 2" xfId="1227"/>
    <cellStyle name="Normal 14 3 2 2 3" xfId="1228"/>
    <cellStyle name="Normal 14 3 2 3" xfId="1229"/>
    <cellStyle name="Normal 14 3 2 3 2" xfId="1230"/>
    <cellStyle name="Normal 14 3 2 4" xfId="1231"/>
    <cellStyle name="Normal 14 3 3" xfId="1232"/>
    <cellStyle name="Normal 14 3 3 2" xfId="1233"/>
    <cellStyle name="Normal 14 3 3 2 2" xfId="1234"/>
    <cellStyle name="Normal 14 3 3 3" xfId="1235"/>
    <cellStyle name="Normal 14 3 4" xfId="1236"/>
    <cellStyle name="Normal 14 3 4 2" xfId="1237"/>
    <cellStyle name="Normal 14 3 5" xfId="1238"/>
    <cellStyle name="Normal 14 4" xfId="1239"/>
    <cellStyle name="Normal 14 4 2" xfId="1240"/>
    <cellStyle name="Normal 14 4 2 2" xfId="1241"/>
    <cellStyle name="Normal 14 4 2 2 2" xfId="1242"/>
    <cellStyle name="Normal 14 4 2 2 2 2" xfId="1243"/>
    <cellStyle name="Normal 14 4 2 2 3" xfId="1244"/>
    <cellStyle name="Normal 14 4 2 3" xfId="1245"/>
    <cellStyle name="Normal 14 4 2 3 2" xfId="1246"/>
    <cellStyle name="Normal 14 4 2 4" xfId="1247"/>
    <cellStyle name="Normal 14 4 3" xfId="1248"/>
    <cellStyle name="Normal 14 4 3 2" xfId="1249"/>
    <cellStyle name="Normal 14 4 3 2 2" xfId="1250"/>
    <cellStyle name="Normal 14 4 3 3" xfId="1251"/>
    <cellStyle name="Normal 14 4 4" xfId="1252"/>
    <cellStyle name="Normal 14 4 4 2" xfId="1253"/>
    <cellStyle name="Normal 14 4 5" xfId="1254"/>
    <cellStyle name="Normal 14 5" xfId="1255"/>
    <cellStyle name="Normal 14 5 2" xfId="1256"/>
    <cellStyle name="Normal 14 5 2 2" xfId="1257"/>
    <cellStyle name="Normal 14 5 2 2 2" xfId="1258"/>
    <cellStyle name="Normal 14 5 2 2 2 2" xfId="1259"/>
    <cellStyle name="Normal 14 5 2 2 3" xfId="1260"/>
    <cellStyle name="Normal 14 5 2 3" xfId="1261"/>
    <cellStyle name="Normal 14 5 2 3 2" xfId="1262"/>
    <cellStyle name="Normal 14 5 2 4" xfId="1263"/>
    <cellStyle name="Normal 14 5 3" xfId="1264"/>
    <cellStyle name="Normal 14 5 3 2" xfId="1265"/>
    <cellStyle name="Normal 14 5 3 2 2" xfId="1266"/>
    <cellStyle name="Normal 14 5 3 3" xfId="1267"/>
    <cellStyle name="Normal 14 5 4" xfId="1268"/>
    <cellStyle name="Normal 14 5 4 2" xfId="1269"/>
    <cellStyle name="Normal 14 5 5" xfId="1270"/>
    <cellStyle name="Normal 14 6" xfId="1271"/>
    <cellStyle name="Normal 14 6 2" xfId="1272"/>
    <cellStyle name="Normal 14 6 2 2" xfId="1273"/>
    <cellStyle name="Normal 14 6 2 2 2" xfId="1274"/>
    <cellStyle name="Normal 14 6 2 3" xfId="1275"/>
    <cellStyle name="Normal 14 6 3" xfId="1276"/>
    <cellStyle name="Normal 14 6 3 2" xfId="1277"/>
    <cellStyle name="Normal 14 6 4" xfId="1278"/>
    <cellStyle name="Normal 14 7" xfId="1279"/>
    <cellStyle name="Normal 14 7 2" xfId="1280"/>
    <cellStyle name="Normal 14 7 2 2" xfId="1281"/>
    <cellStyle name="Normal 14 7 3" xfId="1282"/>
    <cellStyle name="Normal 15" xfId="1283"/>
    <cellStyle name="Normal 15 2" xfId="1284"/>
    <cellStyle name="Normal 15 2 2" xfId="1285"/>
    <cellStyle name="Normal 15 2 2 2" xfId="1286"/>
    <cellStyle name="Normal 15 2 2 2 2" xfId="1287"/>
    <cellStyle name="Normal 15 2 2 2 2 2" xfId="1288"/>
    <cellStyle name="Normal 15 2 2 2 3" xfId="1289"/>
    <cellStyle name="Normal 15 2 2 3" xfId="1290"/>
    <cellStyle name="Normal 15 2 2 3 2" xfId="1291"/>
    <cellStyle name="Normal 15 2 2 4" xfId="1292"/>
    <cellStyle name="Normal 15 2 3" xfId="1293"/>
    <cellStyle name="Normal 15 2 3 2" xfId="1294"/>
    <cellStyle name="Normal 15 2 3 2 2" xfId="1295"/>
    <cellStyle name="Normal 15 2 3 3" xfId="1296"/>
    <cellStyle name="Normal 15 2 4" xfId="1297"/>
    <cellStyle name="Normal 15 2 4 2" xfId="1298"/>
    <cellStyle name="Normal 15 2 5" xfId="1299"/>
    <cellStyle name="Normal 15 3" xfId="1300"/>
    <cellStyle name="Normal 15 3 2" xfId="1301"/>
    <cellStyle name="Normal 15 3 2 2" xfId="1302"/>
    <cellStyle name="Normal 15 3 2 2 2" xfId="1303"/>
    <cellStyle name="Normal 15 3 2 2 2 2" xfId="1304"/>
    <cellStyle name="Normal 15 3 2 2 3" xfId="1305"/>
    <cellStyle name="Normal 15 3 2 3" xfId="1306"/>
    <cellStyle name="Normal 15 3 2 3 2" xfId="1307"/>
    <cellStyle name="Normal 15 3 2 4" xfId="1308"/>
    <cellStyle name="Normal 15 3 3" xfId="1309"/>
    <cellStyle name="Normal 15 3 3 2" xfId="1310"/>
    <cellStyle name="Normal 15 3 3 2 2" xfId="1311"/>
    <cellStyle name="Normal 15 3 3 3" xfId="1312"/>
    <cellStyle name="Normal 15 3 4" xfId="1313"/>
    <cellStyle name="Normal 15 3 4 2" xfId="1314"/>
    <cellStyle name="Normal 15 3 5" xfId="1315"/>
    <cellStyle name="Normal 15 4" xfId="1316"/>
    <cellStyle name="Normal 15 4 2" xfId="1317"/>
    <cellStyle name="Normal 15 4 2 2" xfId="1318"/>
    <cellStyle name="Normal 15 4 2 2 2" xfId="1319"/>
    <cellStyle name="Normal 15 4 2 3" xfId="1320"/>
    <cellStyle name="Normal 15 4 3" xfId="1321"/>
    <cellStyle name="Normal 15 4 3 2" xfId="1322"/>
    <cellStyle name="Normal 15 4 4" xfId="1323"/>
    <cellStyle name="Normal 15 5" xfId="1324"/>
    <cellStyle name="Normal 15 5 2" xfId="1325"/>
    <cellStyle name="Normal 15 5 2 2" xfId="1326"/>
    <cellStyle name="Normal 15 5 3" xfId="1327"/>
    <cellStyle name="Normal 15 6" xfId="1328"/>
    <cellStyle name="Normal 15 6 2" xfId="1329"/>
    <cellStyle name="Normal 15 6 2 2" xfId="1330"/>
    <cellStyle name="Normal 15 6 3" xfId="1331"/>
    <cellStyle name="Normal 15 7" xfId="1332"/>
    <cellStyle name="Normal 15 7 2" xfId="1333"/>
    <cellStyle name="Normal 15 7 2 2" xfId="1334"/>
    <cellStyle name="Normal 15 7 3" xfId="1335"/>
    <cellStyle name="Normal 15 8" xfId="1336"/>
    <cellStyle name="Normal 15 8 2" xfId="1337"/>
    <cellStyle name="Normal 15 9" xfId="1338"/>
    <cellStyle name="Normal 16" xfId="1339"/>
    <cellStyle name="Normal 16 2" xfId="1340"/>
    <cellStyle name="Normal 16 2 2" xfId="1341"/>
    <cellStyle name="Normal 16 2 2 2" xfId="1342"/>
    <cellStyle name="Normal 16 2 2 2 2" xfId="1343"/>
    <cellStyle name="Normal 16 2 2 2 2 2" xfId="1344"/>
    <cellStyle name="Normal 16 2 2 2 3" xfId="1345"/>
    <cellStyle name="Normal 16 2 2 3" xfId="1346"/>
    <cellStyle name="Normal 16 2 2 3 2" xfId="1347"/>
    <cellStyle name="Normal 16 2 2 4" xfId="1348"/>
    <cellStyle name="Normal 16 2 3" xfId="1349"/>
    <cellStyle name="Normal 16 2 3 2" xfId="1350"/>
    <cellStyle name="Normal 16 2 3 2 2" xfId="1351"/>
    <cellStyle name="Normal 16 2 3 3" xfId="1352"/>
    <cellStyle name="Normal 16 2 4" xfId="1353"/>
    <cellStyle name="Normal 16 2 4 2" xfId="1354"/>
    <cellStyle name="Normal 16 2 5" xfId="1355"/>
    <cellStyle name="Normal 16 3" xfId="1356"/>
    <cellStyle name="Normal 16 3 2" xfId="1357"/>
    <cellStyle name="Normal 16 3 2 2" xfId="1358"/>
    <cellStyle name="Normal 16 3 2 2 2" xfId="1359"/>
    <cellStyle name="Normal 16 3 2 2 2 2" xfId="1360"/>
    <cellStyle name="Normal 16 3 2 2 3" xfId="1361"/>
    <cellStyle name="Normal 16 3 2 3" xfId="1362"/>
    <cellStyle name="Normal 16 3 2 3 2" xfId="1363"/>
    <cellStyle name="Normal 16 3 2 4" xfId="1364"/>
    <cellStyle name="Normal 16 3 3" xfId="1365"/>
    <cellStyle name="Normal 16 3 3 2" xfId="1366"/>
    <cellStyle name="Normal 16 3 3 2 2" xfId="1367"/>
    <cellStyle name="Normal 16 3 3 3" xfId="1368"/>
    <cellStyle name="Normal 16 3 4" xfId="1369"/>
    <cellStyle name="Normal 16 3 4 2" xfId="1370"/>
    <cellStyle name="Normal 16 3 5" xfId="1371"/>
    <cellStyle name="Normal 16 4" xfId="1372"/>
    <cellStyle name="Normal 16 4 2" xfId="1373"/>
    <cellStyle name="Normal 16 4 2 2" xfId="1374"/>
    <cellStyle name="Normal 16 4 2 2 2" xfId="1375"/>
    <cellStyle name="Normal 16 4 2 3" xfId="1376"/>
    <cellStyle name="Normal 16 4 3" xfId="1377"/>
    <cellStyle name="Normal 16 4 3 2" xfId="1378"/>
    <cellStyle name="Normal 16 4 4" xfId="1379"/>
    <cellStyle name="Normal 16 5" xfId="1380"/>
    <cellStyle name="Normal 16 5 2" xfId="1381"/>
    <cellStyle name="Normal 16 5 2 2" xfId="1382"/>
    <cellStyle name="Normal 16 5 3" xfId="1383"/>
    <cellStyle name="Normal 16 6" xfId="1384"/>
    <cellStyle name="Normal 16 6 2" xfId="1385"/>
    <cellStyle name="Normal 16 6 2 2" xfId="1386"/>
    <cellStyle name="Normal 16 6 3" xfId="1387"/>
    <cellStyle name="Normal 16 7" xfId="1388"/>
    <cellStyle name="Normal 16 7 2" xfId="1389"/>
    <cellStyle name="Normal 16 7 2 2" xfId="1390"/>
    <cellStyle name="Normal 16 7 3" xfId="1391"/>
    <cellStyle name="Normal 16 8" xfId="1392"/>
    <cellStyle name="Normal 16 8 2" xfId="1393"/>
    <cellStyle name="Normal 16 9" xfId="1394"/>
    <cellStyle name="Normal 17" xfId="1395"/>
    <cellStyle name="Normal 17 2" xfId="1396"/>
    <cellStyle name="Normal 17 2 2" xfId="1397"/>
    <cellStyle name="Normal 17 2 2 2" xfId="1398"/>
    <cellStyle name="Normal 17 2 2 2 2" xfId="1399"/>
    <cellStyle name="Normal 17 2 2 2 2 2" xfId="1400"/>
    <cellStyle name="Normal 17 2 2 2 3" xfId="1401"/>
    <cellStyle name="Normal 17 2 2 3" xfId="1402"/>
    <cellStyle name="Normal 17 2 2 3 2" xfId="1403"/>
    <cellStyle name="Normal 17 2 2 4" xfId="1404"/>
    <cellStyle name="Normal 17 2 3" xfId="1405"/>
    <cellStyle name="Normal 17 2 3 2" xfId="1406"/>
    <cellStyle name="Normal 17 2 3 2 2" xfId="1407"/>
    <cellStyle name="Normal 17 2 3 3" xfId="1408"/>
    <cellStyle name="Normal 17 2 4" xfId="1409"/>
    <cellStyle name="Normal 17 2 4 2" xfId="1410"/>
    <cellStyle name="Normal 17 2 5" xfId="1411"/>
    <cellStyle name="Normal 17 3" xfId="1412"/>
    <cellStyle name="Normal 17 3 2" xfId="1413"/>
    <cellStyle name="Normal 17 3 2 2" xfId="1414"/>
    <cellStyle name="Normal 17 3 2 2 2" xfId="1415"/>
    <cellStyle name="Normal 17 3 2 2 2 2" xfId="1416"/>
    <cellStyle name="Normal 17 3 2 2 3" xfId="1417"/>
    <cellStyle name="Normal 17 3 2 3" xfId="1418"/>
    <cellStyle name="Normal 17 3 2 3 2" xfId="1419"/>
    <cellStyle name="Normal 17 3 2 4" xfId="1420"/>
    <cellStyle name="Normal 17 3 3" xfId="1421"/>
    <cellStyle name="Normal 17 3 3 2" xfId="1422"/>
    <cellStyle name="Normal 17 3 3 2 2" xfId="1423"/>
    <cellStyle name="Normal 17 3 3 3" xfId="1424"/>
    <cellStyle name="Normal 17 3 4" xfId="1425"/>
    <cellStyle name="Normal 17 3 4 2" xfId="1426"/>
    <cellStyle name="Normal 17 3 5" xfId="1427"/>
    <cellStyle name="Normal 17 4" xfId="1428"/>
    <cellStyle name="Normal 17 4 2" xfId="1429"/>
    <cellStyle name="Normal 17 4 2 2" xfId="1430"/>
    <cellStyle name="Normal 17 4 2 2 2" xfId="1431"/>
    <cellStyle name="Normal 17 4 2 3" xfId="1432"/>
    <cellStyle name="Normal 17 4 3" xfId="1433"/>
    <cellStyle name="Normal 17 4 3 2" xfId="1434"/>
    <cellStyle name="Normal 17 4 4" xfId="1435"/>
    <cellStyle name="Normal 17 5" xfId="1436"/>
    <cellStyle name="Normal 17 5 2" xfId="1437"/>
    <cellStyle name="Normal 17 5 2 2" xfId="1438"/>
    <cellStyle name="Normal 17 5 3" xfId="1439"/>
    <cellStyle name="Normal 17 6" xfId="1440"/>
    <cellStyle name="Normal 17 6 2" xfId="1441"/>
    <cellStyle name="Normal 17 6 2 2" xfId="1442"/>
    <cellStyle name="Normal 17 6 3" xfId="1443"/>
    <cellStyle name="Normal 17 7" xfId="1444"/>
    <cellStyle name="Normal 17 7 2" xfId="1445"/>
    <cellStyle name="Normal 17 7 2 2" xfId="1446"/>
    <cellStyle name="Normal 17 7 3" xfId="1447"/>
    <cellStyle name="Normal 17 8" xfId="1448"/>
    <cellStyle name="Normal 17 8 2" xfId="1449"/>
    <cellStyle name="Normal 17 9" xfId="1450"/>
    <cellStyle name="Normal 18" xfId="1451"/>
    <cellStyle name="Normal 18 2" xfId="1452"/>
    <cellStyle name="Normal 18 2 2" xfId="1453"/>
    <cellStyle name="Normal 18 2 2 2" xfId="1454"/>
    <cellStyle name="Normal 18 2 2 2 2" xfId="1455"/>
    <cellStyle name="Normal 18 2 2 2 2 2" xfId="1456"/>
    <cellStyle name="Normal 18 2 2 2 3" xfId="1457"/>
    <cellStyle name="Normal 18 2 2 3" xfId="1458"/>
    <cellStyle name="Normal 18 2 2 3 2" xfId="1459"/>
    <cellStyle name="Normal 18 2 2 4" xfId="1460"/>
    <cellStyle name="Normal 18 2 3" xfId="1461"/>
    <cellStyle name="Normal 18 2 3 2" xfId="1462"/>
    <cellStyle name="Normal 18 2 3 2 2" xfId="1463"/>
    <cellStyle name="Normal 18 2 3 3" xfId="1464"/>
    <cellStyle name="Normal 18 2 4" xfId="1465"/>
    <cellStyle name="Normal 18 2 4 2" xfId="1466"/>
    <cellStyle name="Normal 18 2 5" xfId="1467"/>
    <cellStyle name="Normal 18 3" xfId="1468"/>
    <cellStyle name="Normal 18 3 2" xfId="1469"/>
    <cellStyle name="Normal 18 3 2 2" xfId="1470"/>
    <cellStyle name="Normal 18 3 2 2 2" xfId="1471"/>
    <cellStyle name="Normal 18 3 2 2 2 2" xfId="1472"/>
    <cellStyle name="Normal 18 3 2 2 3" xfId="1473"/>
    <cellStyle name="Normal 18 3 2 3" xfId="1474"/>
    <cellStyle name="Normal 18 3 2 3 2" xfId="1475"/>
    <cellStyle name="Normal 18 3 2 4" xfId="1476"/>
    <cellStyle name="Normal 18 3 3" xfId="1477"/>
    <cellStyle name="Normal 18 3 3 2" xfId="1478"/>
    <cellStyle name="Normal 18 3 3 2 2" xfId="1479"/>
    <cellStyle name="Normal 18 3 3 3" xfId="1480"/>
    <cellStyle name="Normal 18 3 4" xfId="1481"/>
    <cellStyle name="Normal 18 3 4 2" xfId="1482"/>
    <cellStyle name="Normal 18 3 5" xfId="1483"/>
    <cellStyle name="Normal 18 4" xfId="1484"/>
    <cellStyle name="Normal 18 4 2" xfId="1485"/>
    <cellStyle name="Normal 18 4 2 2" xfId="1486"/>
    <cellStyle name="Normal 18 4 2 2 2" xfId="1487"/>
    <cellStyle name="Normal 18 4 2 3" xfId="1488"/>
    <cellStyle name="Normal 18 4 3" xfId="1489"/>
    <cellStyle name="Normal 18 4 3 2" xfId="1490"/>
    <cellStyle name="Normal 18 4 4" xfId="1491"/>
    <cellStyle name="Normal 18 5" xfId="1492"/>
    <cellStyle name="Normal 18 5 2" xfId="1493"/>
    <cellStyle name="Normal 18 5 2 2" xfId="1494"/>
    <cellStyle name="Normal 18 5 3" xfId="1495"/>
    <cellStyle name="Normal 18 6" xfId="1496"/>
    <cellStyle name="Normal 18 6 2" xfId="1497"/>
    <cellStyle name="Normal 18 7" xfId="1498"/>
    <cellStyle name="Normal 19" xfId="1499"/>
    <cellStyle name="Normal 2" xfId="1500"/>
    <cellStyle name="Normal 2 10" xfId="1501"/>
    <cellStyle name="Normal 2 10 2" xfId="1502"/>
    <cellStyle name="Normal 2 10 3" xfId="1503"/>
    <cellStyle name="Normal 2 11" xfId="1504"/>
    <cellStyle name="Normal 2 11 2" xfId="1505"/>
    <cellStyle name="Normal 2 11 3" xfId="1506"/>
    <cellStyle name="Normal 2 12" xfId="1507"/>
    <cellStyle name="Normal 2 12 2" xfId="1508"/>
    <cellStyle name="Normal 2 12 2 2" xfId="1509"/>
    <cellStyle name="Normal 2 12 2 3" xfId="1510"/>
    <cellStyle name="Normal 2 12 2 3 2" xfId="1511"/>
    <cellStyle name="Normal 2 12 2 4" xfId="1512"/>
    <cellStyle name="Normal 2 12 3" xfId="1513"/>
    <cellStyle name="Normal 2 13" xfId="1514"/>
    <cellStyle name="Normal 2 13 2" xfId="1515"/>
    <cellStyle name="Normal 2 13 3" xfId="1516"/>
    <cellStyle name="Normal 2 14" xfId="1517"/>
    <cellStyle name="Normal 2 14 2" xfId="1518"/>
    <cellStyle name="Normal 2 14 3" xfId="1519"/>
    <cellStyle name="Normal 2 15" xfId="1520"/>
    <cellStyle name="Normal 2 15 2" xfId="1521"/>
    <cellStyle name="Normal 2 15 3" xfId="1522"/>
    <cellStyle name="Normal 2 16" xfId="1523"/>
    <cellStyle name="Normal 2 16 2" xfId="1524"/>
    <cellStyle name="Normal 2 16 3" xfId="1525"/>
    <cellStyle name="Normal 2 17" xfId="1526"/>
    <cellStyle name="Normal 2 17 2" xfId="1527"/>
    <cellStyle name="Normal 2 17 3" xfId="1528"/>
    <cellStyle name="Normal 2 18" xfId="1529"/>
    <cellStyle name="Normal 2 18 2" xfId="1530"/>
    <cellStyle name="Normal 2 18 2 2" xfId="1531"/>
    <cellStyle name="Normal 2 18 2 2 2" xfId="1532"/>
    <cellStyle name="Normal 2 18 2 2 2 2" xfId="1533"/>
    <cellStyle name="Normal 2 18 2 2 3" xfId="1534"/>
    <cellStyle name="Normal 2 18 2 3" xfId="1535"/>
    <cellStyle name="Normal 2 18 2 3 2" xfId="1536"/>
    <cellStyle name="Normal 2 18 2 4" xfId="1537"/>
    <cellStyle name="Normal 2 19" xfId="1538"/>
    <cellStyle name="Normal 2 19 2" xfId="1539"/>
    <cellStyle name="Normal 2 19 2 2" xfId="1540"/>
    <cellStyle name="Normal 2 19 2 2 2" xfId="1541"/>
    <cellStyle name="Normal 2 19 2 3" xfId="1542"/>
    <cellStyle name="Normal 2 19 3" xfId="1543"/>
    <cellStyle name="Normal 2 19 3 2" xfId="1544"/>
    <cellStyle name="Normal 2 19 3 2 2" xfId="1545"/>
    <cellStyle name="Normal 2 19 3 3" xfId="1546"/>
    <cellStyle name="Normal 2 19 4" xfId="1547"/>
    <cellStyle name="Normal 2 19 4 2" xfId="1548"/>
    <cellStyle name="Normal 2 19 4 2 2" xfId="1549"/>
    <cellStyle name="Normal 2 19 4 3" xfId="1550"/>
    <cellStyle name="Normal 2 19 5" xfId="1551"/>
    <cellStyle name="Normal 2 19 5 2" xfId="1552"/>
    <cellStyle name="Normal 2 19 6" xfId="1553"/>
    <cellStyle name="Normal 2 2" xfId="1"/>
    <cellStyle name="Normal 2 2 10" xfId="1554"/>
    <cellStyle name="Normal 2 2 10 2" xfId="1555"/>
    <cellStyle name="Normal 2 2 10 2 2" xfId="1556"/>
    <cellStyle name="Normal 2 2 10 2 2 2" xfId="1557"/>
    <cellStyle name="Normal 2 2 10 2 3" xfId="1558"/>
    <cellStyle name="Normal 2 2 10 3" xfId="1559"/>
    <cellStyle name="Normal 2 2 10 3 2" xfId="1560"/>
    <cellStyle name="Normal 2 2 10 4" xfId="1561"/>
    <cellStyle name="Normal 2 2 11" xfId="1562"/>
    <cellStyle name="Normal 2 2 11 2" xfId="1563"/>
    <cellStyle name="Normal 2 2 11 2 2" xfId="1564"/>
    <cellStyle name="Normal 2 2 11 2 2 2" xfId="1565"/>
    <cellStyle name="Normal 2 2 11 2 3" xfId="1566"/>
    <cellStyle name="Normal 2 2 11 3" xfId="1567"/>
    <cellStyle name="Normal 2 2 11 3 2" xfId="1568"/>
    <cellStyle name="Normal 2 2 11 4" xfId="1569"/>
    <cellStyle name="Normal 2 2 12" xfId="1570"/>
    <cellStyle name="Normal 2 2 12 2" xfId="1571"/>
    <cellStyle name="Normal 2 2 12 2 2" xfId="1572"/>
    <cellStyle name="Normal 2 2 12 2 2 2" xfId="1573"/>
    <cellStyle name="Normal 2 2 12 2 3" xfId="1574"/>
    <cellStyle name="Normal 2 2 12 3" xfId="1575"/>
    <cellStyle name="Normal 2 2 12 3 2" xfId="1576"/>
    <cellStyle name="Normal 2 2 12 4" xfId="1577"/>
    <cellStyle name="Normal 2 2 13" xfId="1578"/>
    <cellStyle name="Normal 2 2 13 2" xfId="1579"/>
    <cellStyle name="Normal 2 2 13 2 2" xfId="1580"/>
    <cellStyle name="Normal 2 2 13 2 2 2" xfId="1581"/>
    <cellStyle name="Normal 2 2 13 2 3" xfId="1582"/>
    <cellStyle name="Normal 2 2 13 3" xfId="1583"/>
    <cellStyle name="Normal 2 2 13 3 2" xfId="1584"/>
    <cellStyle name="Normal 2 2 13 4" xfId="1585"/>
    <cellStyle name="Normal 2 2 14" xfId="1586"/>
    <cellStyle name="Normal 2 2 14 2" xfId="1587"/>
    <cellStyle name="Normal 2 2 14 2 2" xfId="1588"/>
    <cellStyle name="Normal 2 2 14 2 2 2" xfId="1589"/>
    <cellStyle name="Normal 2 2 14 2 3" xfId="1590"/>
    <cellStyle name="Normal 2 2 14 3" xfId="1591"/>
    <cellStyle name="Normal 2 2 14 3 2" xfId="1592"/>
    <cellStyle name="Normal 2 2 14 4" xfId="1593"/>
    <cellStyle name="Normal 2 2 15" xfId="1594"/>
    <cellStyle name="Normal 2 2 15 2" xfId="1595"/>
    <cellStyle name="Normal 2 2 15 2 2" xfId="1596"/>
    <cellStyle name="Normal 2 2 15 2 2 2" xfId="1597"/>
    <cellStyle name="Normal 2 2 15 2 3" xfId="1598"/>
    <cellStyle name="Normal 2 2 15 3" xfId="1599"/>
    <cellStyle name="Normal 2 2 15 3 2" xfId="1600"/>
    <cellStyle name="Normal 2 2 15 4" xfId="1601"/>
    <cellStyle name="Normal 2 2 16" xfId="1602"/>
    <cellStyle name="Normal 2 2 16 2" xfId="1603"/>
    <cellStyle name="Normal 2 2 16 2 2" xfId="1604"/>
    <cellStyle name="Normal 2 2 16 2 2 2" xfId="1605"/>
    <cellStyle name="Normal 2 2 16 2 3" xfId="1606"/>
    <cellStyle name="Normal 2 2 16 3" xfId="1607"/>
    <cellStyle name="Normal 2 2 16 3 2" xfId="1608"/>
    <cellStyle name="Normal 2 2 16 4" xfId="1609"/>
    <cellStyle name="Normal 2 2 17" xfId="1610"/>
    <cellStyle name="Normal 2 2 17 2" xfId="1611"/>
    <cellStyle name="Normal 2 2 17 2 2" xfId="1612"/>
    <cellStyle name="Normal 2 2 17 2 2 2" xfId="1613"/>
    <cellStyle name="Normal 2 2 17 2 3" xfId="1614"/>
    <cellStyle name="Normal 2 2 17 3" xfId="1615"/>
    <cellStyle name="Normal 2 2 17 3 2" xfId="1616"/>
    <cellStyle name="Normal 2 2 17 4" xfId="1617"/>
    <cellStyle name="Normal 2 2 18" xfId="1618"/>
    <cellStyle name="Normal 2 2 19" xfId="1619"/>
    <cellStyle name="Normal 2 2 2" xfId="1620"/>
    <cellStyle name="Normal 2 2 2 2" xfId="1621"/>
    <cellStyle name="Normal 2 2 2 2 2" xfId="1622"/>
    <cellStyle name="Normal 2 2 2 2 2 2" xfId="1623"/>
    <cellStyle name="Normal 2 2 2 2 2 2 2" xfId="1624"/>
    <cellStyle name="Normal 2 2 2 2 2 3" xfId="1625"/>
    <cellStyle name="Normal 2 2 2 2 3" xfId="1626"/>
    <cellStyle name="Normal 2 2 2 2 3 2" xfId="1627"/>
    <cellStyle name="Normal 2 2 2 2 4" xfId="1628"/>
    <cellStyle name="Normal 2 2 2 3" xfId="1629"/>
    <cellStyle name="Normal 2 2 2 3 2" xfId="1630"/>
    <cellStyle name="Normal 2 2 2 3 2 2" xfId="1631"/>
    <cellStyle name="Normal 2 2 2 3 2 2 2" xfId="1632"/>
    <cellStyle name="Normal 2 2 2 3 2 3" xfId="1633"/>
    <cellStyle name="Normal 2 2 2 3 3" xfId="1634"/>
    <cellStyle name="Normal 2 2 2 3 3 2" xfId="1635"/>
    <cellStyle name="Normal 2 2 2 3 4" xfId="1636"/>
    <cellStyle name="Normal 2 2 2 4" xfId="1637"/>
    <cellStyle name="Normal 2 2 2 4 2" xfId="1638"/>
    <cellStyle name="Normal 2 2 2 4 2 2" xfId="1639"/>
    <cellStyle name="Normal 2 2 2 4 2 2 2" xfId="1640"/>
    <cellStyle name="Normal 2 2 2 4 2 3" xfId="1641"/>
    <cellStyle name="Normal 2 2 2 4 3" xfId="1642"/>
    <cellStyle name="Normal 2 2 2 4 3 2" xfId="1643"/>
    <cellStyle name="Normal 2 2 2 4 4" xfId="1644"/>
    <cellStyle name="Normal 2 2 2 5" xfId="1645"/>
    <cellStyle name="Normal 2 2 2 5 2" xfId="1646"/>
    <cellStyle name="Normal 2 2 2 5 2 2" xfId="1647"/>
    <cellStyle name="Normal 2 2 2 5 2 2 2" xfId="1648"/>
    <cellStyle name="Normal 2 2 2 5 2 3" xfId="1649"/>
    <cellStyle name="Normal 2 2 2 5 3" xfId="1650"/>
    <cellStyle name="Normal 2 2 2 5 3 2" xfId="1651"/>
    <cellStyle name="Normal 2 2 2 5 4" xfId="1652"/>
    <cellStyle name="Normal 2 2 2 6" xfId="1653"/>
    <cellStyle name="Normal 2 2 2 6 2" xfId="1654"/>
    <cellStyle name="Normal 2 2 2 6 2 2" xfId="1655"/>
    <cellStyle name="Normal 2 2 2 6 2 2 2" xfId="1656"/>
    <cellStyle name="Normal 2 2 2 6 2 3" xfId="1657"/>
    <cellStyle name="Normal 2 2 2 6 3" xfId="1658"/>
    <cellStyle name="Normal 2 2 2 6 3 2" xfId="1659"/>
    <cellStyle name="Normal 2 2 2 6 4" xfId="1660"/>
    <cellStyle name="Normal 2 2 2 7" xfId="1661"/>
    <cellStyle name="Normal 2 2 2 7 2" xfId="1662"/>
    <cellStyle name="Normal 2 2 2 7 2 2" xfId="1663"/>
    <cellStyle name="Normal 2 2 2 7 2 2 2" xfId="1664"/>
    <cellStyle name="Normal 2 2 2 7 2 3" xfId="1665"/>
    <cellStyle name="Normal 2 2 2 7 3" xfId="1666"/>
    <cellStyle name="Normal 2 2 2 7 3 2" xfId="1667"/>
    <cellStyle name="Normal 2 2 2 7 4" xfId="1668"/>
    <cellStyle name="Normal 2 2 20" xfId="1669"/>
    <cellStyle name="Normal 2 2 21" xfId="1670"/>
    <cellStyle name="Normal 2 2 22" xfId="1671"/>
    <cellStyle name="Normal 2 2 23" xfId="1672"/>
    <cellStyle name="Normal 2 2 23 2" xfId="1673"/>
    <cellStyle name="Normal 2 2 23 2 2" xfId="1674"/>
    <cellStyle name="Normal 2 2 23 2 2 2" xfId="1675"/>
    <cellStyle name="Normal 2 2 23 2 3" xfId="1676"/>
    <cellStyle name="Normal 2 2 23 3" xfId="1677"/>
    <cellStyle name="Normal 2 2 23 3 2" xfId="1678"/>
    <cellStyle name="Normal 2 2 23 4" xfId="1679"/>
    <cellStyle name="Normal 2 2 3" xfId="1680"/>
    <cellStyle name="Normal 2 2 3 2" xfId="1681"/>
    <cellStyle name="Normal 2 2 3 2 2" xfId="1682"/>
    <cellStyle name="Normal 2 2 3 2 2 2" xfId="1683"/>
    <cellStyle name="Normal 2 2 3 2 3" xfId="1684"/>
    <cellStyle name="Normal 2 2 3 3" xfId="1685"/>
    <cellStyle name="Normal 2 2 3 3 2" xfId="1686"/>
    <cellStyle name="Normal 2 2 3 4" xfId="1687"/>
    <cellStyle name="Normal 2 2 4" xfId="1688"/>
    <cellStyle name="Normal 2 2 4 2" xfId="1689"/>
    <cellStyle name="Normal 2 2 4 2 2" xfId="1690"/>
    <cellStyle name="Normal 2 2 4 2 2 2" xfId="1691"/>
    <cellStyle name="Normal 2 2 4 2 3" xfId="1692"/>
    <cellStyle name="Normal 2 2 4 3" xfId="1693"/>
    <cellStyle name="Normal 2 2 4 3 2" xfId="1694"/>
    <cellStyle name="Normal 2 2 4 4" xfId="1695"/>
    <cellStyle name="Normal 2 2 5" xfId="1696"/>
    <cellStyle name="Normal 2 2 5 2" xfId="1697"/>
    <cellStyle name="Normal 2 2 5 2 2" xfId="1698"/>
    <cellStyle name="Normal 2 2 5 2 2 2" xfId="1699"/>
    <cellStyle name="Normal 2 2 5 2 3" xfId="1700"/>
    <cellStyle name="Normal 2 2 5 3" xfId="1701"/>
    <cellStyle name="Normal 2 2 5 3 2" xfId="1702"/>
    <cellStyle name="Normal 2 2 5 4" xfId="1703"/>
    <cellStyle name="Normal 2 2 6" xfId="1704"/>
    <cellStyle name="Normal 2 2 6 2" xfId="1705"/>
    <cellStyle name="Normal 2 2 6 2 2" xfId="1706"/>
    <cellStyle name="Normal 2 2 6 2 2 2" xfId="1707"/>
    <cellStyle name="Normal 2 2 6 2 3" xfId="1708"/>
    <cellStyle name="Normal 2 2 6 3" xfId="1709"/>
    <cellStyle name="Normal 2 2 6 3 2" xfId="1710"/>
    <cellStyle name="Normal 2 2 6 4" xfId="1711"/>
    <cellStyle name="Normal 2 2 7" xfId="1712"/>
    <cellStyle name="Normal 2 2 7 2" xfId="1713"/>
    <cellStyle name="Normal 2 2 7 2 2" xfId="1714"/>
    <cellStyle name="Normal 2 2 7 2 2 2" xfId="1715"/>
    <cellStyle name="Normal 2 2 7 2 3" xfId="1716"/>
    <cellStyle name="Normal 2 2 7 3" xfId="1717"/>
    <cellStyle name="Normal 2 2 7 3 2" xfId="1718"/>
    <cellStyle name="Normal 2 2 7 4" xfId="1719"/>
    <cellStyle name="Normal 2 2 8" xfId="1720"/>
    <cellStyle name="Normal 2 2 8 2" xfId="1721"/>
    <cellStyle name="Normal 2 2 8 2 2" xfId="1722"/>
    <cellStyle name="Normal 2 2 8 2 2 2" xfId="1723"/>
    <cellStyle name="Normal 2 2 8 2 3" xfId="1724"/>
    <cellStyle name="Normal 2 2 8 3" xfId="1725"/>
    <cellStyle name="Normal 2 2 8 3 2" xfId="1726"/>
    <cellStyle name="Normal 2 2 8 4" xfId="1727"/>
    <cellStyle name="Normal 2 2 9" xfId="1728"/>
    <cellStyle name="Normal 2 2 9 2" xfId="1729"/>
    <cellStyle name="Normal 2 2 9 2 2" xfId="1730"/>
    <cellStyle name="Normal 2 2 9 2 2 2" xfId="1731"/>
    <cellStyle name="Normal 2 2 9 2 3" xfId="1732"/>
    <cellStyle name="Normal 2 2 9 3" xfId="1733"/>
    <cellStyle name="Normal 2 2 9 3 2" xfId="1734"/>
    <cellStyle name="Normal 2 2 9 4" xfId="1735"/>
    <cellStyle name="Normal 2 20" xfId="1736"/>
    <cellStyle name="Normal 2 20 2" xfId="1737"/>
    <cellStyle name="Normal 2 20 2 2" xfId="1738"/>
    <cellStyle name="Normal 2 20 2 2 2" xfId="1739"/>
    <cellStyle name="Normal 2 20 2 3" xfId="1740"/>
    <cellStyle name="Normal 2 20 3" xfId="1741"/>
    <cellStyle name="Normal 2 20 3 2" xfId="1742"/>
    <cellStyle name="Normal 2 20 3 2 2" xfId="1743"/>
    <cellStyle name="Normal 2 20 3 3" xfId="1744"/>
    <cellStyle name="Normal 2 20 4" xfId="1745"/>
    <cellStyle name="Normal 2 20 4 2" xfId="1746"/>
    <cellStyle name="Normal 2 20 4 2 2" xfId="1747"/>
    <cellStyle name="Normal 2 20 4 3" xfId="1748"/>
    <cellStyle name="Normal 2 20 5" xfId="1749"/>
    <cellStyle name="Normal 2 20 5 2" xfId="1750"/>
    <cellStyle name="Normal 2 20 6" xfId="1751"/>
    <cellStyle name="Normal 2 21" xfId="1752"/>
    <cellStyle name="Normal 2 21 2" xfId="1753"/>
    <cellStyle name="Normal 2 21 3" xfId="1754"/>
    <cellStyle name="Normal 2 21 3 2" xfId="1755"/>
    <cellStyle name="Normal 2 21 4" xfId="1756"/>
    <cellStyle name="Normal 2 22" xfId="1757"/>
    <cellStyle name="Normal 2 22 2" xfId="1758"/>
    <cellStyle name="Normal 2 22 2 2" xfId="1759"/>
    <cellStyle name="Normal 2 22 2 2 2" xfId="1760"/>
    <cellStyle name="Normal 2 22 2 3" xfId="1761"/>
    <cellStyle name="Normal 2 22 3" xfId="1762"/>
    <cellStyle name="Normal 2 22 3 2" xfId="1763"/>
    <cellStyle name="Normal 2 22 3 2 2" xfId="1764"/>
    <cellStyle name="Normal 2 22 3 3" xfId="1765"/>
    <cellStyle name="Normal 2 22 4" xfId="1766"/>
    <cellStyle name="Normal 2 22 4 2" xfId="1767"/>
    <cellStyle name="Normal 2 22 5" xfId="1768"/>
    <cellStyle name="Normal 2 23" xfId="1769"/>
    <cellStyle name="Normal 2 23 2" xfId="1770"/>
    <cellStyle name="Normal 2 23 3" xfId="1771"/>
    <cellStyle name="Normal 2 23 3 2" xfId="1772"/>
    <cellStyle name="Normal 2 23 4" xfId="1773"/>
    <cellStyle name="Normal 2 24" xfId="1774"/>
    <cellStyle name="Normal 2 24 2" xfId="1775"/>
    <cellStyle name="Normal 2 24 3" xfId="1776"/>
    <cellStyle name="Normal 2 24 3 2" xfId="1777"/>
    <cellStyle name="Normal 2 24 4" xfId="1778"/>
    <cellStyle name="Normal 2 25" xfId="1779"/>
    <cellStyle name="Normal 2 25 2" xfId="1780"/>
    <cellStyle name="Normal 2 25 2 2" xfId="1781"/>
    <cellStyle name="Normal 2 25 2 2 2" xfId="1782"/>
    <cellStyle name="Normal 2 25 2 3" xfId="1783"/>
    <cellStyle name="Normal 2 25 3" xfId="1784"/>
    <cellStyle name="Normal 2 25 3 2" xfId="1785"/>
    <cellStyle name="Normal 2 25 3 2 2" xfId="1786"/>
    <cellStyle name="Normal 2 25 3 3" xfId="1787"/>
    <cellStyle name="Normal 2 25 4" xfId="1788"/>
    <cellStyle name="Normal 2 25 4 2" xfId="1789"/>
    <cellStyle name="Normal 2 25 5" xfId="1790"/>
    <cellStyle name="Normal 2 26" xfId="1791"/>
    <cellStyle name="Normal 2 26 2" xfId="1792"/>
    <cellStyle name="Normal 2 26 3" xfId="1793"/>
    <cellStyle name="Normal 2 26 3 2" xfId="1794"/>
    <cellStyle name="Normal 2 26 4" xfId="1795"/>
    <cellStyle name="Normal 2 27" xfId="1796"/>
    <cellStyle name="Normal 2 27 2" xfId="1797"/>
    <cellStyle name="Normal 2 27 3" xfId="1798"/>
    <cellStyle name="Normal 2 27 3 2" xfId="1799"/>
    <cellStyle name="Normal 2 27 4" xfId="1800"/>
    <cellStyle name="Normal 2 28" xfId="1801"/>
    <cellStyle name="Normal 2 29" xfId="1802"/>
    <cellStyle name="Normal 2 3" xfId="1803"/>
    <cellStyle name="Normal 2 3 10" xfId="1804"/>
    <cellStyle name="Normal 2 3 10 2" xfId="1805"/>
    <cellStyle name="Normal 2 3 10 2 2" xfId="1806"/>
    <cellStyle name="Normal 2 3 10 2 2 2" xfId="1807"/>
    <cellStyle name="Normal 2 3 10 2 3" xfId="1808"/>
    <cellStyle name="Normal 2 3 10 3" xfId="1809"/>
    <cellStyle name="Normal 2 3 10 3 2" xfId="1810"/>
    <cellStyle name="Normal 2 3 10 4" xfId="1811"/>
    <cellStyle name="Normal 2 3 11" xfId="1812"/>
    <cellStyle name="Normal 2 3 11 2" xfId="1813"/>
    <cellStyle name="Normal 2 3 11 2 2" xfId="1814"/>
    <cellStyle name="Normal 2 3 11 3" xfId="1815"/>
    <cellStyle name="Normal 2 3 12" xfId="1816"/>
    <cellStyle name="Normal 2 3 12 2" xfId="1817"/>
    <cellStyle name="Normal 2 3 12 2 2" xfId="1818"/>
    <cellStyle name="Normal 2 3 12 3" xfId="1819"/>
    <cellStyle name="Normal 2 3 13" xfId="1820"/>
    <cellStyle name="Normal 2 3 14" xfId="1821"/>
    <cellStyle name="Normal 2 3 14 2" xfId="1822"/>
    <cellStyle name="Normal 2 3 15" xfId="1823"/>
    <cellStyle name="Normal 2 3 2" xfId="1824"/>
    <cellStyle name="Normal 2 3 2 2" xfId="1825"/>
    <cellStyle name="Normal 2 3 2 2 2" xfId="1826"/>
    <cellStyle name="Normal 2 3 2 2 2 2" xfId="1827"/>
    <cellStyle name="Normal 2 3 2 2 3" xfId="1828"/>
    <cellStyle name="Normal 2 3 2 3" xfId="1829"/>
    <cellStyle name="Normal 2 3 2 4" xfId="1830"/>
    <cellStyle name="Normal 2 3 2 4 2" xfId="1831"/>
    <cellStyle name="Normal 2 3 2 5" xfId="1832"/>
    <cellStyle name="Normal 2 3 3" xfId="1833"/>
    <cellStyle name="Normal 2 3 3 2" xfId="1834"/>
    <cellStyle name="Normal 2 3 3 3" xfId="1835"/>
    <cellStyle name="Normal 2 3 3 3 2" xfId="1836"/>
    <cellStyle name="Normal 2 3 3 4" xfId="1837"/>
    <cellStyle name="Normal 2 3 4" xfId="1838"/>
    <cellStyle name="Normal 2 3 5" xfId="1839"/>
    <cellStyle name="Normal 2 3 6" xfId="1840"/>
    <cellStyle name="Normal 2 3 7" xfId="1841"/>
    <cellStyle name="Normal 2 3 8" xfId="1842"/>
    <cellStyle name="Normal 2 3 8 2" xfId="1843"/>
    <cellStyle name="Normal 2 3 8 2 2" xfId="1844"/>
    <cellStyle name="Normal 2 3 8 2 2 2" xfId="1845"/>
    <cellStyle name="Normal 2 3 8 2 3" xfId="1846"/>
    <cellStyle name="Normal 2 3 8 3" xfId="1847"/>
    <cellStyle name="Normal 2 3 8 3 2" xfId="1848"/>
    <cellStyle name="Normal 2 3 8 4" xfId="1849"/>
    <cellStyle name="Normal 2 3 9" xfId="1850"/>
    <cellStyle name="Normal 2 3 9 2" xfId="1851"/>
    <cellStyle name="Normal 2 3 9 2 2" xfId="1852"/>
    <cellStyle name="Normal 2 3 9 2 2 2" xfId="1853"/>
    <cellStyle name="Normal 2 3 9 2 3" xfId="1854"/>
    <cellStyle name="Normal 2 3 9 3" xfId="1855"/>
    <cellStyle name="Normal 2 3 9 3 2" xfId="1856"/>
    <cellStyle name="Normal 2 3 9 4" xfId="1857"/>
    <cellStyle name="Normal 2 30" xfId="1858"/>
    <cellStyle name="Normal 2 31" xfId="1859"/>
    <cellStyle name="Normal 2 32" xfId="1860"/>
    <cellStyle name="Normal 2 33" xfId="1861"/>
    <cellStyle name="Normal 2 34" xfId="1862"/>
    <cellStyle name="Normal 2 35" xfId="1863"/>
    <cellStyle name="Normal 2 35 2" xfId="1864"/>
    <cellStyle name="Normal 2 35 3" xfId="1865"/>
    <cellStyle name="Normal 2 36" xfId="1866"/>
    <cellStyle name="Normal 2 37" xfId="1867"/>
    <cellStyle name="Normal 2 37 2" xfId="1868"/>
    <cellStyle name="Normal 2 37 2 2" xfId="1869"/>
    <cellStyle name="Normal 2 37 2 2 2" xfId="1870"/>
    <cellStyle name="Normal 2 37 2 3" xfId="1871"/>
    <cellStyle name="Normal 2 37 3" xfId="1872"/>
    <cellStyle name="Normal 2 37 3 2" xfId="1873"/>
    <cellStyle name="Normal 2 37 4" xfId="1874"/>
    <cellStyle name="Normal 2 38" xfId="1875"/>
    <cellStyle name="Normal 2 39" xfId="1876"/>
    <cellStyle name="Normal 2 39 2" xfId="1877"/>
    <cellStyle name="Normal 2 39 2 2" xfId="1878"/>
    <cellStyle name="Normal 2 39 2 2 2" xfId="1879"/>
    <cellStyle name="Normal 2 39 2 3" xfId="1880"/>
    <cellStyle name="Normal 2 39 3" xfId="1881"/>
    <cellStyle name="Normal 2 39 3 2" xfId="1882"/>
    <cellStyle name="Normal 2 39 4" xfId="1883"/>
    <cellStyle name="Normal 2 4" xfId="1884"/>
    <cellStyle name="Normal 2 4 2" xfId="1885"/>
    <cellStyle name="Normal 2 4 3" xfId="1886"/>
    <cellStyle name="Normal 2 4 3 2" xfId="1887"/>
    <cellStyle name="Normal 2 40" xfId="1888"/>
    <cellStyle name="Normal 2 40 2" xfId="1889"/>
    <cellStyle name="Normal 2 40 2 2" xfId="1890"/>
    <cellStyle name="Normal 2 40 2 2 2" xfId="1891"/>
    <cellStyle name="Normal 2 40 2 3" xfId="1892"/>
    <cellStyle name="Normal 2 40 3" xfId="1893"/>
    <cellStyle name="Normal 2 40 3 2" xfId="1894"/>
    <cellStyle name="Normal 2 40 4" xfId="1895"/>
    <cellStyle name="Normal 2 41" xfId="1896"/>
    <cellStyle name="Normal 2 41 2" xfId="1897"/>
    <cellStyle name="Normal 2 41 2 2" xfId="1898"/>
    <cellStyle name="Normal 2 41 3" xfId="1899"/>
    <cellStyle name="Normal 2 42" xfId="1900"/>
    <cellStyle name="Normal 2 42 2" xfId="1901"/>
    <cellStyle name="Normal 2 42 2 2" xfId="1902"/>
    <cellStyle name="Normal 2 42 3" xfId="1903"/>
    <cellStyle name="Normal 2 43" xfId="1904"/>
    <cellStyle name="Normal 2 43 2" xfId="1905"/>
    <cellStyle name="Normal 2 43 2 2" xfId="1906"/>
    <cellStyle name="Normal 2 43 3" xfId="1907"/>
    <cellStyle name="Normal 2 44" xfId="1908"/>
    <cellStyle name="Normal 2 44 2" xfId="1909"/>
    <cellStyle name="Normal 2 45" xfId="1910"/>
    <cellStyle name="Normal 2 5" xfId="1911"/>
    <cellStyle name="Normal 2 5 2" xfId="1912"/>
    <cellStyle name="Normal 2 5 3" xfId="1913"/>
    <cellStyle name="Normal 2 5 3 2" xfId="1914"/>
    <cellStyle name="Normal 2 5 3 3" xfId="1915"/>
    <cellStyle name="Normal 2 5 3 3 2" xfId="1916"/>
    <cellStyle name="Normal 2 5 3 4" xfId="1917"/>
    <cellStyle name="Normal 2 5 4" xfId="1918"/>
    <cellStyle name="Normal 2 5 4 2" xfId="1919"/>
    <cellStyle name="Normal 2 5 4 2 2" xfId="1920"/>
    <cellStyle name="Normal 2 5 4 3" xfId="1921"/>
    <cellStyle name="Normal 2 5 5" xfId="1922"/>
    <cellStyle name="Normal 2 5 5 2" xfId="1923"/>
    <cellStyle name="Normal 2 5 5 2 2" xfId="1924"/>
    <cellStyle name="Normal 2 5 5 3" xfId="1925"/>
    <cellStyle name="Normal 2 5 6" xfId="1926"/>
    <cellStyle name="Normal 2 5 6 2" xfId="1927"/>
    <cellStyle name="Normal 2 5 6 2 2" xfId="1928"/>
    <cellStyle name="Normal 2 5 6 3" xfId="1929"/>
    <cellStyle name="Normal 2 6" xfId="1930"/>
    <cellStyle name="Normal 2 6 2" xfId="1931"/>
    <cellStyle name="Normal 2 6 3" xfId="1932"/>
    <cellStyle name="Normal 2 7" xfId="1933"/>
    <cellStyle name="Normal 2 7 2" xfId="1934"/>
    <cellStyle name="Normal 2 7 3" xfId="1935"/>
    <cellStyle name="Normal 2 8" xfId="1936"/>
    <cellStyle name="Normal 2 8 2" xfId="1937"/>
    <cellStyle name="Normal 2 8 3" xfId="1938"/>
    <cellStyle name="Normal 2 82" xfId="1939"/>
    <cellStyle name="Normal 2 83" xfId="1940"/>
    <cellStyle name="Normal 2 86" xfId="1941"/>
    <cellStyle name="Normal 2 9" xfId="1942"/>
    <cellStyle name="Normal 2 9 2" xfId="1943"/>
    <cellStyle name="Normal 2 9 3" xfId="1944"/>
    <cellStyle name="Normal 2_EFE" xfId="1945"/>
    <cellStyle name="Normal 20" xfId="1946"/>
    <cellStyle name="Normal 20 2" xfId="1947"/>
    <cellStyle name="Normal 20 2 2" xfId="1948"/>
    <cellStyle name="Normal 20 2 2 2" xfId="1949"/>
    <cellStyle name="Normal 20 2 3" xfId="1950"/>
    <cellStyle name="Normal 20 3" xfId="1951"/>
    <cellStyle name="Normal 20 3 2" xfId="1952"/>
    <cellStyle name="Normal 20 4" xfId="1953"/>
    <cellStyle name="Normal 21" xfId="1954"/>
    <cellStyle name="Normal 21 2" xfId="1955"/>
    <cellStyle name="Normal 21 2 2" xfId="1956"/>
    <cellStyle name="Normal 21 3" xfId="1957"/>
    <cellStyle name="Normal 22" xfId="1958"/>
    <cellStyle name="Normal 22 2" xfId="1959"/>
    <cellStyle name="Normal 22 2 2" xfId="1960"/>
    <cellStyle name="Normal 22 3" xfId="1961"/>
    <cellStyle name="Normal 23" xfId="1962"/>
    <cellStyle name="Normal 23 2" xfId="1963"/>
    <cellStyle name="Normal 23 2 2" xfId="1964"/>
    <cellStyle name="Normal 23 3" xfId="1965"/>
    <cellStyle name="Normal 24" xfId="1966"/>
    <cellStyle name="Normal 24 2" xfId="1967"/>
    <cellStyle name="Normal 24 3" xfId="1968"/>
    <cellStyle name="Normal 25" xfId="1969"/>
    <cellStyle name="Normal 25 2" xfId="1970"/>
    <cellStyle name="Normal 25 3" xfId="1971"/>
    <cellStyle name="Normal 26" xfId="1972"/>
    <cellStyle name="Normal 26 2" xfId="1973"/>
    <cellStyle name="Normal 26 3" xfId="1974"/>
    <cellStyle name="Normal 27" xfId="1975"/>
    <cellStyle name="Normal 27 2" xfId="1976"/>
    <cellStyle name="Normal 27 3" xfId="1977"/>
    <cellStyle name="Normal 28" xfId="1978"/>
    <cellStyle name="Normal 28 2" xfId="1979"/>
    <cellStyle name="Normal 28 3" xfId="1980"/>
    <cellStyle name="Normal 29" xfId="1981"/>
    <cellStyle name="Normal 29 2" xfId="1982"/>
    <cellStyle name="Normal 29 3" xfId="1983"/>
    <cellStyle name="Normal 3" xfId="1984"/>
    <cellStyle name="Normal 3 10" xfId="1985"/>
    <cellStyle name="Normal 3 10 2" xfId="1986"/>
    <cellStyle name="Normal 3 10 3" xfId="1987"/>
    <cellStyle name="Normal 3 10 3 2" xfId="1988"/>
    <cellStyle name="Normal 3 10 4" xfId="1989"/>
    <cellStyle name="Normal 3 11" xfId="1990"/>
    <cellStyle name="Normal 3 11 2" xfId="1991"/>
    <cellStyle name="Normal 3 11 3" xfId="1992"/>
    <cellStyle name="Normal 3 11 3 2" xfId="1993"/>
    <cellStyle name="Normal 3 11 4" xfId="1994"/>
    <cellStyle name="Normal 3 12" xfId="1995"/>
    <cellStyle name="Normal 3 12 2" xfId="1996"/>
    <cellStyle name="Normal 3 12 3" xfId="1997"/>
    <cellStyle name="Normal 3 12 3 2" xfId="1998"/>
    <cellStyle name="Normal 3 12 4" xfId="1999"/>
    <cellStyle name="Normal 3 13" xfId="2000"/>
    <cellStyle name="Normal 3 14" xfId="2001"/>
    <cellStyle name="Normal 3 14 2" xfId="2002"/>
    <cellStyle name="Normal 3 14 3" xfId="2003"/>
    <cellStyle name="Normal 3 14 3 2" xfId="2004"/>
    <cellStyle name="Normal 3 14 4" xfId="2005"/>
    <cellStyle name="Normal 3 15" xfId="2006"/>
    <cellStyle name="Normal 3 15 2" xfId="2007"/>
    <cellStyle name="Normal 3 15 3" xfId="2008"/>
    <cellStyle name="Normal 3 15 4" xfId="2009"/>
    <cellStyle name="Normal 3 15 5" xfId="2010"/>
    <cellStyle name="Normal 3 15 5 2" xfId="2011"/>
    <cellStyle name="Normal 3 15 6" xfId="2012"/>
    <cellStyle name="Normal 3 16" xfId="2013"/>
    <cellStyle name="Normal 3 17" xfId="2014"/>
    <cellStyle name="Normal 3 17 2" xfId="2015"/>
    <cellStyle name="Normal 3 17 2 2" xfId="2016"/>
    <cellStyle name="Normal 3 17 2 2 2" xfId="2017"/>
    <cellStyle name="Normal 3 17 2 3" xfId="2018"/>
    <cellStyle name="Normal 3 17 3" xfId="2019"/>
    <cellStyle name="Normal 3 17 3 2" xfId="2020"/>
    <cellStyle name="Normal 3 17 4" xfId="2021"/>
    <cellStyle name="Normal 3 18" xfId="2022"/>
    <cellStyle name="Normal 3 19" xfId="2023"/>
    <cellStyle name="Normal 3 19 2" xfId="2024"/>
    <cellStyle name="Normal 3 19 2 2" xfId="2025"/>
    <cellStyle name="Normal 3 19 2 2 2" xfId="2026"/>
    <cellStyle name="Normal 3 19 2 3" xfId="2027"/>
    <cellStyle name="Normal 3 19 3" xfId="2028"/>
    <cellStyle name="Normal 3 19 3 2" xfId="2029"/>
    <cellStyle name="Normal 3 19 4" xfId="2030"/>
    <cellStyle name="Normal 3 2" xfId="2031"/>
    <cellStyle name="Normal 3 2 2" xfId="2032"/>
    <cellStyle name="Normal 3 2 2 2" xfId="2033"/>
    <cellStyle name="Normal 3 2 2 2 2" xfId="2034"/>
    <cellStyle name="Normal 3 2 2 2 3" xfId="2035"/>
    <cellStyle name="Normal 3 2 2 2 3 2" xfId="2036"/>
    <cellStyle name="Normal 3 2 2 2 4" xfId="2037"/>
    <cellStyle name="Normal 3 2 2 3" xfId="2038"/>
    <cellStyle name="Normal 3 2 2 3 2" xfId="2039"/>
    <cellStyle name="Normal 3 2 2 3 3" xfId="2040"/>
    <cellStyle name="Normal 3 2 2 3 3 2" xfId="2041"/>
    <cellStyle name="Normal 3 2 2 3 4" xfId="2042"/>
    <cellStyle name="Normal 3 2 2 4" xfId="2043"/>
    <cellStyle name="Normal 3 2 2 4 2" xfId="2044"/>
    <cellStyle name="Normal 3 2 2 4 2 2" xfId="2045"/>
    <cellStyle name="Normal 3 2 2 4 3" xfId="2046"/>
    <cellStyle name="Normal 3 2 2 5" xfId="2047"/>
    <cellStyle name="Normal 3 2 2 6" xfId="2048"/>
    <cellStyle name="Normal 3 2 2 6 2" xfId="2049"/>
    <cellStyle name="Normal 3 2 2 6 2 2" xfId="2050"/>
    <cellStyle name="Normal 3 2 2 6 3" xfId="2051"/>
    <cellStyle name="Normal 3 2 2 7" xfId="2052"/>
    <cellStyle name="Normal 3 2 2 7 2" xfId="2053"/>
    <cellStyle name="Normal 3 2 2 7 2 2" xfId="2054"/>
    <cellStyle name="Normal 3 2 2 7 3" xfId="2055"/>
    <cellStyle name="Normal 3 2 2 8" xfId="2056"/>
    <cellStyle name="Normal 3 2 2 8 2" xfId="2057"/>
    <cellStyle name="Normal 3 2 2 9" xfId="2058"/>
    <cellStyle name="Normal 3 2 3" xfId="2059"/>
    <cellStyle name="Normal 3 2 3 2" xfId="2060"/>
    <cellStyle name="Normal 3 2 4" xfId="2061"/>
    <cellStyle name="Normal 3 2 5" xfId="2062"/>
    <cellStyle name="Normal 3 2 5 2" xfId="2063"/>
    <cellStyle name="Normal 3 2 5 2 2" xfId="2064"/>
    <cellStyle name="Normal 3 2 5 3" xfId="2065"/>
    <cellStyle name="Normal 3 2 6" xfId="2066"/>
    <cellStyle name="Normal 3 2 6 2" xfId="2067"/>
    <cellStyle name="Normal 3 2 7" xfId="2068"/>
    <cellStyle name="Normal 3 20" xfId="2069"/>
    <cellStyle name="Normal 3 21" xfId="2070"/>
    <cellStyle name="Normal 3 21 2" xfId="2071"/>
    <cellStyle name="Normal 3 21 2 2" xfId="2072"/>
    <cellStyle name="Normal 3 21 3" xfId="2073"/>
    <cellStyle name="Normal 3 22" xfId="2074"/>
    <cellStyle name="Normal 3 22 2" xfId="2075"/>
    <cellStyle name="Normal 3 22 2 2" xfId="2076"/>
    <cellStyle name="Normal 3 22 3" xfId="2077"/>
    <cellStyle name="Normal 3 23" xfId="2078"/>
    <cellStyle name="Normal 3 24" xfId="2079"/>
    <cellStyle name="Normal 3 24 2" xfId="2080"/>
    <cellStyle name="Normal 3 25" xfId="2081"/>
    <cellStyle name="Normal 3 3" xfId="2082"/>
    <cellStyle name="Normal 3 3 2" xfId="2083"/>
    <cellStyle name="Normal 3 3 2 2" xfId="2084"/>
    <cellStyle name="Normal 3 3 2 2 2" xfId="2085"/>
    <cellStyle name="Normal 3 3 2 2 2 2" xfId="2086"/>
    <cellStyle name="Normal 3 3 2 2 3" xfId="2087"/>
    <cellStyle name="Normal 3 3 2 3" xfId="2088"/>
    <cellStyle name="Normal 3 3 2 3 2" xfId="2089"/>
    <cellStyle name="Normal 3 3 2 4" xfId="2090"/>
    <cellStyle name="Normal 3 3 3" xfId="2091"/>
    <cellStyle name="Normal 3 4" xfId="2092"/>
    <cellStyle name="Normal 3 4 2" xfId="2093"/>
    <cellStyle name="Normal 3 4 2 2" xfId="2094"/>
    <cellStyle name="Normal 3 4 2 2 2" xfId="2095"/>
    <cellStyle name="Normal 3 4 2 2 2 2" xfId="2096"/>
    <cellStyle name="Normal 3 4 2 2 3" xfId="2097"/>
    <cellStyle name="Normal 3 4 2 3" xfId="2098"/>
    <cellStyle name="Normal 3 4 2 3 2" xfId="2099"/>
    <cellStyle name="Normal 3 4 2 4" xfId="2100"/>
    <cellStyle name="Normal 3 5" xfId="2101"/>
    <cellStyle name="Normal 3 5 2" xfId="2102"/>
    <cellStyle name="Normal 3 5 2 2" xfId="2103"/>
    <cellStyle name="Normal 3 5 2 2 2" xfId="2104"/>
    <cellStyle name="Normal 3 5 2 3" xfId="2105"/>
    <cellStyle name="Normal 3 6" xfId="2106"/>
    <cellStyle name="Normal 3 7" xfId="2107"/>
    <cellStyle name="Normal 3 8" xfId="2108"/>
    <cellStyle name="Normal 3 9" xfId="2109"/>
    <cellStyle name="Normal 3 9 2" xfId="2110"/>
    <cellStyle name="Normal 3 9 2 2" xfId="2111"/>
    <cellStyle name="Normal 3 9 2 2 2" xfId="2112"/>
    <cellStyle name="Normal 3 9 2 3" xfId="2113"/>
    <cellStyle name="Normal 3 9 3" xfId="2114"/>
    <cellStyle name="Normal 3 9 3 2" xfId="2115"/>
    <cellStyle name="Normal 3 9 3 2 2" xfId="2116"/>
    <cellStyle name="Normal 3 9 3 3" xfId="2117"/>
    <cellStyle name="Normal 3 9 4" xfId="2118"/>
    <cellStyle name="Normal 3 9 4 2" xfId="2119"/>
    <cellStyle name="Normal 3 9 4 2 2" xfId="2120"/>
    <cellStyle name="Normal 3 9 4 3" xfId="2121"/>
    <cellStyle name="Normal 3 9 5" xfId="2122"/>
    <cellStyle name="Normal 3 9 5 2" xfId="2123"/>
    <cellStyle name="Normal 3 9 6" xfId="2124"/>
    <cellStyle name="Normal 3_EFE" xfId="2125"/>
    <cellStyle name="Normal 30" xfId="2126"/>
    <cellStyle name="Normal 30 2" xfId="2127"/>
    <cellStyle name="Normal 30 3" xfId="2128"/>
    <cellStyle name="Normal 31" xfId="2129"/>
    <cellStyle name="Normal 31 2" xfId="2130"/>
    <cellStyle name="Normal 31 3" xfId="2131"/>
    <cellStyle name="Normal 32" xfId="2132"/>
    <cellStyle name="Normal 32 2" xfId="2133"/>
    <cellStyle name="Normal 32 3" xfId="2134"/>
    <cellStyle name="Normal 33" xfId="2135"/>
    <cellStyle name="Normal 33 2" xfId="2136"/>
    <cellStyle name="Normal 33 3" xfId="2137"/>
    <cellStyle name="Normal 34" xfId="2138"/>
    <cellStyle name="Normal 34 2" xfId="2139"/>
    <cellStyle name="Normal 34 3" xfId="2140"/>
    <cellStyle name="Normal 35" xfId="2141"/>
    <cellStyle name="Normal 35 2" xfId="2142"/>
    <cellStyle name="Normal 35 3" xfId="2143"/>
    <cellStyle name="Normal 36" xfId="2144"/>
    <cellStyle name="Normal 36 2" xfId="2145"/>
    <cellStyle name="Normal 36 3" xfId="2146"/>
    <cellStyle name="Normal 37" xfId="2147"/>
    <cellStyle name="Normal 37 2" xfId="2148"/>
    <cellStyle name="Normal 37 3" xfId="2149"/>
    <cellStyle name="Normal 38" xfId="2150"/>
    <cellStyle name="Normal 38 2" xfId="2151"/>
    <cellStyle name="Normal 38 3" xfId="2152"/>
    <cellStyle name="Normal 39" xfId="2153"/>
    <cellStyle name="Normal 39 2" xfId="2154"/>
    <cellStyle name="Normal 39 3" xfId="2155"/>
    <cellStyle name="Normal 4" xfId="2156"/>
    <cellStyle name="Normal 4 2" xfId="2157"/>
    <cellStyle name="Normal 4 2 2" xfId="2158"/>
    <cellStyle name="Normal 4 2 2 2" xfId="2159"/>
    <cellStyle name="Normal 4 2 2 3" xfId="2160"/>
    <cellStyle name="Normal 4 2 2 3 2" xfId="2161"/>
    <cellStyle name="Normal 4 2 2 4" xfId="2162"/>
    <cellStyle name="Normal 4 3" xfId="2163"/>
    <cellStyle name="Normal 4 3 2" xfId="2164"/>
    <cellStyle name="Normal 4 3 2 2" xfId="2165"/>
    <cellStyle name="Normal 4 3 2 2 2" xfId="2166"/>
    <cellStyle name="Normal 4 3 2 3" xfId="2167"/>
    <cellStyle name="Normal 4 3 3" xfId="2168"/>
    <cellStyle name="Normal 4 3 3 2" xfId="2169"/>
    <cellStyle name="Normal 4 3 3 2 2" xfId="2170"/>
    <cellStyle name="Normal 4 3 3 3" xfId="2171"/>
    <cellStyle name="Normal 4 3 4" xfId="2172"/>
    <cellStyle name="Normal 4 3 4 2" xfId="2173"/>
    <cellStyle name="Normal 4 3 4 2 2" xfId="2174"/>
    <cellStyle name="Normal 4 3 4 3" xfId="2175"/>
    <cellStyle name="Normal 4 4" xfId="2176"/>
    <cellStyle name="Normal 4 4 2" xfId="2177"/>
    <cellStyle name="Normal 4 4 2 2" xfId="2178"/>
    <cellStyle name="Normal 4 4 2 2 2" xfId="2179"/>
    <cellStyle name="Normal 4 4 2 3" xfId="2180"/>
    <cellStyle name="Normal 4 4 3" xfId="2181"/>
    <cellStyle name="Normal 4 4 4" xfId="2182"/>
    <cellStyle name="Normal 4 4 4 2" xfId="2183"/>
    <cellStyle name="Normal 4 4 5" xfId="2184"/>
    <cellStyle name="Normal 4 5" xfId="2185"/>
    <cellStyle name="Normal 4 5 2" xfId="2186"/>
    <cellStyle name="Normal 4 5 2 2" xfId="2187"/>
    <cellStyle name="Normal 4 5 2 2 2" xfId="2188"/>
    <cellStyle name="Normal 4 5 2 3" xfId="2189"/>
    <cellStyle name="Normal 4 5 3" xfId="2190"/>
    <cellStyle name="Normal 4 5 3 2" xfId="2191"/>
    <cellStyle name="Normal 4 5 4" xfId="2192"/>
    <cellStyle name="Normal 40" xfId="2193"/>
    <cellStyle name="Normal 40 2" xfId="2194"/>
    <cellStyle name="Normal 40 3" xfId="2195"/>
    <cellStyle name="Normal 41" xfId="2196"/>
    <cellStyle name="Normal 41 2" xfId="2197"/>
    <cellStyle name="Normal 41 3" xfId="2198"/>
    <cellStyle name="Normal 42" xfId="2199"/>
    <cellStyle name="Normal 42 2" xfId="2200"/>
    <cellStyle name="Normal 42 3" xfId="2201"/>
    <cellStyle name="Normal 43" xfId="2202"/>
    <cellStyle name="Normal 43 2" xfId="2203"/>
    <cellStyle name="Normal 43 3" xfId="2204"/>
    <cellStyle name="Normal 44" xfId="2205"/>
    <cellStyle name="Normal 44 2" xfId="2206"/>
    <cellStyle name="Normal 44 3" xfId="2207"/>
    <cellStyle name="Normal 45" xfId="2208"/>
    <cellStyle name="Normal 45 2" xfId="2209"/>
    <cellStyle name="Normal 45 3" xfId="2210"/>
    <cellStyle name="Normal 46" xfId="2211"/>
    <cellStyle name="Normal 46 2" xfId="2212"/>
    <cellStyle name="Normal 46 3" xfId="2213"/>
    <cellStyle name="Normal 47" xfId="2214"/>
    <cellStyle name="Normal 47 2" xfId="2215"/>
    <cellStyle name="Normal 47 3" xfId="2216"/>
    <cellStyle name="Normal 48" xfId="2217"/>
    <cellStyle name="Normal 48 2" xfId="2218"/>
    <cellStyle name="Normal 48 3" xfId="2219"/>
    <cellStyle name="Normal 49" xfId="2220"/>
    <cellStyle name="Normal 49 2" xfId="2221"/>
    <cellStyle name="Normal 49 3" xfId="2222"/>
    <cellStyle name="Normal 5" xfId="2223"/>
    <cellStyle name="Normal 5 10" xfId="2224"/>
    <cellStyle name="Normal 5 10 2" xfId="2225"/>
    <cellStyle name="Normal 5 10 2 2" xfId="2226"/>
    <cellStyle name="Normal 5 10 2 2 2" xfId="2227"/>
    <cellStyle name="Normal 5 10 2 3" xfId="2228"/>
    <cellStyle name="Normal 5 10 3" xfId="2229"/>
    <cellStyle name="Normal 5 10 3 2" xfId="2230"/>
    <cellStyle name="Normal 5 10 4" xfId="2231"/>
    <cellStyle name="Normal 5 11" xfId="2232"/>
    <cellStyle name="Normal 5 11 2" xfId="2233"/>
    <cellStyle name="Normal 5 11 2 2" xfId="2234"/>
    <cellStyle name="Normal 5 11 2 2 2" xfId="2235"/>
    <cellStyle name="Normal 5 11 2 3" xfId="2236"/>
    <cellStyle name="Normal 5 11 3" xfId="2237"/>
    <cellStyle name="Normal 5 11 3 2" xfId="2238"/>
    <cellStyle name="Normal 5 11 4" xfId="2239"/>
    <cellStyle name="Normal 5 12" xfId="2240"/>
    <cellStyle name="Normal 5 12 2" xfId="2241"/>
    <cellStyle name="Normal 5 12 2 2" xfId="2242"/>
    <cellStyle name="Normal 5 12 2 2 2" xfId="2243"/>
    <cellStyle name="Normal 5 12 2 3" xfId="2244"/>
    <cellStyle name="Normal 5 12 3" xfId="2245"/>
    <cellStyle name="Normal 5 12 3 2" xfId="2246"/>
    <cellStyle name="Normal 5 12 4" xfId="2247"/>
    <cellStyle name="Normal 5 13" xfId="2248"/>
    <cellStyle name="Normal 5 13 2" xfId="2249"/>
    <cellStyle name="Normal 5 13 2 2" xfId="2250"/>
    <cellStyle name="Normal 5 13 2 2 2" xfId="2251"/>
    <cellStyle name="Normal 5 13 2 3" xfId="2252"/>
    <cellStyle name="Normal 5 13 3" xfId="2253"/>
    <cellStyle name="Normal 5 13 3 2" xfId="2254"/>
    <cellStyle name="Normal 5 13 4" xfId="2255"/>
    <cellStyle name="Normal 5 14" xfId="2256"/>
    <cellStyle name="Normal 5 14 2" xfId="2257"/>
    <cellStyle name="Normal 5 14 2 2" xfId="2258"/>
    <cellStyle name="Normal 5 14 2 2 2" xfId="2259"/>
    <cellStyle name="Normal 5 14 2 3" xfId="2260"/>
    <cellStyle name="Normal 5 14 3" xfId="2261"/>
    <cellStyle name="Normal 5 14 3 2" xfId="2262"/>
    <cellStyle name="Normal 5 14 4" xfId="2263"/>
    <cellStyle name="Normal 5 15" xfId="2264"/>
    <cellStyle name="Normal 5 15 2" xfId="2265"/>
    <cellStyle name="Normal 5 15 2 2" xfId="2266"/>
    <cellStyle name="Normal 5 15 2 2 2" xfId="2267"/>
    <cellStyle name="Normal 5 15 2 3" xfId="2268"/>
    <cellStyle name="Normal 5 15 3" xfId="2269"/>
    <cellStyle name="Normal 5 15 3 2" xfId="2270"/>
    <cellStyle name="Normal 5 15 4" xfId="2271"/>
    <cellStyle name="Normal 5 16" xfId="2272"/>
    <cellStyle name="Normal 5 16 2" xfId="2273"/>
    <cellStyle name="Normal 5 16 2 2" xfId="2274"/>
    <cellStyle name="Normal 5 16 2 2 2" xfId="2275"/>
    <cellStyle name="Normal 5 16 2 3" xfId="2276"/>
    <cellStyle name="Normal 5 16 3" xfId="2277"/>
    <cellStyle name="Normal 5 16 3 2" xfId="2278"/>
    <cellStyle name="Normal 5 16 4" xfId="2279"/>
    <cellStyle name="Normal 5 17" xfId="2280"/>
    <cellStyle name="Normal 5 17 2" xfId="2281"/>
    <cellStyle name="Normal 5 17 2 2" xfId="2282"/>
    <cellStyle name="Normal 5 17 2 2 2" xfId="2283"/>
    <cellStyle name="Normal 5 17 2 3" xfId="2284"/>
    <cellStyle name="Normal 5 17 3" xfId="2285"/>
    <cellStyle name="Normal 5 17 3 2" xfId="2286"/>
    <cellStyle name="Normal 5 17 4" xfId="2287"/>
    <cellStyle name="Normal 5 18" xfId="2288"/>
    <cellStyle name="Normal 5 18 2" xfId="2289"/>
    <cellStyle name="Normal 5 18 2 2" xfId="2290"/>
    <cellStyle name="Normal 5 18 3" xfId="2291"/>
    <cellStyle name="Normal 5 2" xfId="2292"/>
    <cellStyle name="Normal 5 2 2" xfId="2293"/>
    <cellStyle name="Normal 5 2 2 2" xfId="2294"/>
    <cellStyle name="Normal 5 2 2 2 2" xfId="2295"/>
    <cellStyle name="Normal 5 2 2 2 2 2" xfId="2296"/>
    <cellStyle name="Normal 5 2 2 2 3" xfId="2297"/>
    <cellStyle name="Normal 5 2 2 3" xfId="2298"/>
    <cellStyle name="Normal 5 2 2 3 2" xfId="2299"/>
    <cellStyle name="Normal 5 2 2 3 2 2" xfId="2300"/>
    <cellStyle name="Normal 5 2 2 3 3" xfId="2301"/>
    <cellStyle name="Normal 5 2 2 4" xfId="2302"/>
    <cellStyle name="Normal 5 2 2 4 2" xfId="2303"/>
    <cellStyle name="Normal 5 2 2 4 2 2" xfId="2304"/>
    <cellStyle name="Normal 5 2 2 4 3" xfId="2305"/>
    <cellStyle name="Normal 5 2 2 5" xfId="2306"/>
    <cellStyle name="Normal 5 2 2 5 2" xfId="2307"/>
    <cellStyle name="Normal 5 2 2 6" xfId="2308"/>
    <cellStyle name="Normal 5 2 3" xfId="2309"/>
    <cellStyle name="Normal 5 2 3 2" xfId="2310"/>
    <cellStyle name="Normal 5 2 3 2 2" xfId="2311"/>
    <cellStyle name="Normal 5 2 3 3" xfId="2312"/>
    <cellStyle name="Normal 5 3" xfId="2313"/>
    <cellStyle name="Normal 5 3 2" xfId="2"/>
    <cellStyle name="Normal 5 3 2 2" xfId="2314"/>
    <cellStyle name="Normal 5 3 2 2 2" xfId="2315"/>
    <cellStyle name="Normal 5 3 2 2 2 2" xfId="2316"/>
    <cellStyle name="Normal 5 3 2 2 3" xfId="2317"/>
    <cellStyle name="Normal 5 3 2 3" xfId="2318"/>
    <cellStyle name="Normal 5 3 2 3 2" xfId="2319"/>
    <cellStyle name="Normal 5 3 2 3 2 2" xfId="2320"/>
    <cellStyle name="Normal 5 3 2 3 3" xfId="2321"/>
    <cellStyle name="Normal 5 3 2 4" xfId="2322"/>
    <cellStyle name="Normal 5 3 2 4 2" xfId="2323"/>
    <cellStyle name="Normal 5 3 2 4 2 2" xfId="2324"/>
    <cellStyle name="Normal 5 3 2 4 3" xfId="2325"/>
    <cellStyle name="Normal 5 3 2 5" xfId="2326"/>
    <cellStyle name="Normal 5 3 2 5 2" xfId="2327"/>
    <cellStyle name="Normal 5 3 2 6" xfId="2328"/>
    <cellStyle name="Normal 5 3 3" xfId="2329"/>
    <cellStyle name="Normal 5 3 3 2" xfId="2330"/>
    <cellStyle name="Normal 5 3 3 2 2" xfId="2331"/>
    <cellStyle name="Normal 5 3 3 2 2 2" xfId="2332"/>
    <cellStyle name="Normal 5 3 3 2 3" xfId="2333"/>
    <cellStyle name="Normal 5 3 3 3" xfId="2334"/>
    <cellStyle name="Normal 5 3 3 3 2" xfId="2335"/>
    <cellStyle name="Normal 5 3 3 3 2 2" xfId="2336"/>
    <cellStyle name="Normal 5 3 3 3 3" xfId="2337"/>
    <cellStyle name="Normal 5 3 3 4" xfId="2338"/>
    <cellStyle name="Normal 5 3 3 4 2" xfId="2339"/>
    <cellStyle name="Normal 5 3 3 5" xfId="2340"/>
    <cellStyle name="Normal 5 3 4" xfId="2341"/>
    <cellStyle name="Normal 5 3 4 2" xfId="2342"/>
    <cellStyle name="Normal 5 3 4 2 2" xfId="2343"/>
    <cellStyle name="Normal 5 3 4 3" xfId="2344"/>
    <cellStyle name="Normal 5 3 5" xfId="2345"/>
    <cellStyle name="Normal 5 3 5 2" xfId="2346"/>
    <cellStyle name="Normal 5 3 5 2 2" xfId="2347"/>
    <cellStyle name="Normal 5 3 5 3" xfId="2348"/>
    <cellStyle name="Normal 5 4" xfId="2349"/>
    <cellStyle name="Normal 5 4 2" xfId="2350"/>
    <cellStyle name="Normal 5 4 2 2" xfId="2351"/>
    <cellStyle name="Normal 5 4 2 2 2" xfId="2352"/>
    <cellStyle name="Normal 5 4 2 2 2 2" xfId="2353"/>
    <cellStyle name="Normal 5 4 2 2 3" xfId="2354"/>
    <cellStyle name="Normal 5 4 2 3" xfId="2355"/>
    <cellStyle name="Normal 5 4 2 3 2" xfId="2356"/>
    <cellStyle name="Normal 5 4 2 3 2 2" xfId="2357"/>
    <cellStyle name="Normal 5 4 2 3 3" xfId="2358"/>
    <cellStyle name="Normal 5 4 2 4" xfId="2359"/>
    <cellStyle name="Normal 5 4 2 4 2" xfId="2360"/>
    <cellStyle name="Normal 5 4 2 4 2 2" xfId="2361"/>
    <cellStyle name="Normal 5 4 2 4 3" xfId="2362"/>
    <cellStyle name="Normal 5 4 2 5" xfId="2363"/>
    <cellStyle name="Normal 5 4 2 5 2" xfId="2364"/>
    <cellStyle name="Normal 5 4 2 6" xfId="2365"/>
    <cellStyle name="Normal 5 4 3" xfId="2366"/>
    <cellStyle name="Normal 5 4 3 2" xfId="2367"/>
    <cellStyle name="Normal 5 4 3 2 2" xfId="2368"/>
    <cellStyle name="Normal 5 4 3 3" xfId="2369"/>
    <cellStyle name="Normal 5 5" xfId="2370"/>
    <cellStyle name="Normal 5 5 2" xfId="2371"/>
    <cellStyle name="Normal 5 5 2 2" xfId="2372"/>
    <cellStyle name="Normal 5 5 2 2 2" xfId="2373"/>
    <cellStyle name="Normal 5 5 2 2 2 2" xfId="2374"/>
    <cellStyle name="Normal 5 5 2 2 3" xfId="2375"/>
    <cellStyle name="Normal 5 5 2 3" xfId="2376"/>
    <cellStyle name="Normal 5 5 2 3 2" xfId="2377"/>
    <cellStyle name="Normal 5 5 2 3 2 2" xfId="2378"/>
    <cellStyle name="Normal 5 5 2 3 3" xfId="2379"/>
    <cellStyle name="Normal 5 5 2 4" xfId="2380"/>
    <cellStyle name="Normal 5 5 2 4 2" xfId="2381"/>
    <cellStyle name="Normal 5 5 2 5" xfId="2382"/>
    <cellStyle name="Normal 5 6" xfId="2383"/>
    <cellStyle name="Normal 5 6 2" xfId="2384"/>
    <cellStyle name="Normal 5 6 2 2" xfId="2385"/>
    <cellStyle name="Normal 5 6 2 2 2" xfId="2386"/>
    <cellStyle name="Normal 5 6 2 3" xfId="2387"/>
    <cellStyle name="Normal 5 6 3" xfId="2388"/>
    <cellStyle name="Normal 5 6 3 2" xfId="2389"/>
    <cellStyle name="Normal 5 6 3 2 2" xfId="2390"/>
    <cellStyle name="Normal 5 6 3 3" xfId="2391"/>
    <cellStyle name="Normal 5 6 4" xfId="2392"/>
    <cellStyle name="Normal 5 6 4 2" xfId="2393"/>
    <cellStyle name="Normal 5 6 5" xfId="2394"/>
    <cellStyle name="Normal 5 7" xfId="2395"/>
    <cellStyle name="Normal 5 7 2" xfId="2396"/>
    <cellStyle name="Normal 5 7 2 2" xfId="2397"/>
    <cellStyle name="Normal 5 7 2 2 2" xfId="2398"/>
    <cellStyle name="Normal 5 7 2 2 2 2" xfId="2399"/>
    <cellStyle name="Normal 5 7 2 2 3" xfId="2400"/>
    <cellStyle name="Normal 5 7 2 3" xfId="2401"/>
    <cellStyle name="Normal 5 7 2 3 2" xfId="2402"/>
    <cellStyle name="Normal 5 7 2 4" xfId="2403"/>
    <cellStyle name="Normal 5 8" xfId="2404"/>
    <cellStyle name="Normal 5 8 2" xfId="2405"/>
    <cellStyle name="Normal 5 8 2 2" xfId="2406"/>
    <cellStyle name="Normal 5 8 2 2 2" xfId="2407"/>
    <cellStyle name="Normal 5 8 2 3" xfId="2408"/>
    <cellStyle name="Normal 5 8 3" xfId="2409"/>
    <cellStyle name="Normal 5 8 3 2" xfId="2410"/>
    <cellStyle name="Normal 5 8 4" xfId="2411"/>
    <cellStyle name="Normal 5 9" xfId="2412"/>
    <cellStyle name="Normal 5 9 2" xfId="2413"/>
    <cellStyle name="Normal 5 9 2 2" xfId="2414"/>
    <cellStyle name="Normal 5 9 2 2 2" xfId="2415"/>
    <cellStyle name="Normal 5 9 2 3" xfId="2416"/>
    <cellStyle name="Normal 5 9 3" xfId="2417"/>
    <cellStyle name="Normal 5 9 3 2" xfId="2418"/>
    <cellStyle name="Normal 5 9 4" xfId="2419"/>
    <cellStyle name="Normal 50" xfId="2420"/>
    <cellStyle name="Normal 50 2" xfId="2421"/>
    <cellStyle name="Normal 50 3" xfId="2422"/>
    <cellStyle name="Normal 51" xfId="2423"/>
    <cellStyle name="Normal 51 2" xfId="2424"/>
    <cellStyle name="Normal 51 3" xfId="2425"/>
    <cellStyle name="Normal 52" xfId="2426"/>
    <cellStyle name="Normal 52 2" xfId="2427"/>
    <cellStyle name="Normal 52 3" xfId="2428"/>
    <cellStyle name="Normal 53" xfId="2429"/>
    <cellStyle name="Normal 53 2" xfId="2430"/>
    <cellStyle name="Normal 53 3" xfId="2431"/>
    <cellStyle name="Normal 54" xfId="2432"/>
    <cellStyle name="Normal 54 2" xfId="2433"/>
    <cellStyle name="Normal 54 3" xfId="2434"/>
    <cellStyle name="Normal 55" xfId="2435"/>
    <cellStyle name="Normal 55 2" xfId="2436"/>
    <cellStyle name="Normal 55 3" xfId="2437"/>
    <cellStyle name="Normal 56" xfId="2438"/>
    <cellStyle name="Normal 56 2" xfId="2439"/>
    <cellStyle name="Normal 56 2 2" xfId="2440"/>
    <cellStyle name="Normal 56 2 2 2" xfId="2441"/>
    <cellStyle name="Normal 56 2 3" xfId="2442"/>
    <cellStyle name="Normal 56 3" xfId="2443"/>
    <cellStyle name="Normal 56 3 2" xfId="2444"/>
    <cellStyle name="Normal 56 3 2 2" xfId="2445"/>
    <cellStyle name="Normal 56 3 3" xfId="2446"/>
    <cellStyle name="Normal 56 4" xfId="2447"/>
    <cellStyle name="Normal 56 4 2" xfId="2448"/>
    <cellStyle name="Normal 56 5" xfId="2449"/>
    <cellStyle name="Normal 57" xfId="2450"/>
    <cellStyle name="Normal 57 2" xfId="2451"/>
    <cellStyle name="Normal 57 3" xfId="2452"/>
    <cellStyle name="Normal 58" xfId="2453"/>
    <cellStyle name="Normal 58 2" xfId="2454"/>
    <cellStyle name="Normal 58 3" xfId="2455"/>
    <cellStyle name="Normal 59" xfId="2456"/>
    <cellStyle name="Normal 59 2" xfId="2457"/>
    <cellStyle name="Normal 59 3" xfId="2458"/>
    <cellStyle name="Normal 6" xfId="2459"/>
    <cellStyle name="Normal 6 10" xfId="2460"/>
    <cellStyle name="Normal 6 10 2" xfId="2461"/>
    <cellStyle name="Normal 6 10 2 2" xfId="2462"/>
    <cellStyle name="Normal 6 10 3" xfId="2463"/>
    <cellStyle name="Normal 6 11" xfId="2464"/>
    <cellStyle name="Normal 6 11 2" xfId="2465"/>
    <cellStyle name="Normal 6 11 2 2" xfId="2466"/>
    <cellStyle name="Normal 6 11 3" xfId="2467"/>
    <cellStyle name="Normal 6 12" xfId="2468"/>
    <cellStyle name="Normal 6 12 2" xfId="2469"/>
    <cellStyle name="Normal 6 12 2 2" xfId="2470"/>
    <cellStyle name="Normal 6 12 3" xfId="2471"/>
    <cellStyle name="Normal 6 13" xfId="2472"/>
    <cellStyle name="Normal 6 13 2" xfId="2473"/>
    <cellStyle name="Normal 6 14" xfId="2474"/>
    <cellStyle name="Normal 6 2" xfId="2475"/>
    <cellStyle name="Normal 6 2 10" xfId="2476"/>
    <cellStyle name="Normal 6 2 10 2" xfId="2477"/>
    <cellStyle name="Normal 6 2 10 2 2" xfId="2478"/>
    <cellStyle name="Normal 6 2 10 3" xfId="2479"/>
    <cellStyle name="Normal 6 2 11" xfId="2480"/>
    <cellStyle name="Normal 6 2 11 2" xfId="2481"/>
    <cellStyle name="Normal 6 2 12" xfId="2482"/>
    <cellStyle name="Normal 6 2 2" xfId="2483"/>
    <cellStyle name="Normal 6 2 2 2" xfId="2484"/>
    <cellStyle name="Normal 6 2 2 2 2" xfId="2485"/>
    <cellStyle name="Normal 6 2 2 2 2 2" xfId="2486"/>
    <cellStyle name="Normal 6 2 2 2 3" xfId="2487"/>
    <cellStyle name="Normal 6 2 2 3" xfId="2488"/>
    <cellStyle name="Normal 6 2 2 3 2" xfId="2489"/>
    <cellStyle name="Normal 6 2 2 4" xfId="2490"/>
    <cellStyle name="Normal 6 2 3" xfId="2491"/>
    <cellStyle name="Normal 6 2 3 2" xfId="2492"/>
    <cellStyle name="Normal 6 2 3 2 2" xfId="2493"/>
    <cellStyle name="Normal 6 2 3 2 2 2" xfId="2494"/>
    <cellStyle name="Normal 6 2 3 2 3" xfId="2495"/>
    <cellStyle name="Normal 6 2 3 3" xfId="2496"/>
    <cellStyle name="Normal 6 2 3 3 2" xfId="2497"/>
    <cellStyle name="Normal 6 2 3 4" xfId="2498"/>
    <cellStyle name="Normal 6 2 4" xfId="2499"/>
    <cellStyle name="Normal 6 2 4 2" xfId="2500"/>
    <cellStyle name="Normal 6 2 4 2 2" xfId="2501"/>
    <cellStyle name="Normal 6 2 4 3" xfId="2502"/>
    <cellStyle name="Normal 6 2 5" xfId="2503"/>
    <cellStyle name="Normal 6 2 5 2" xfId="2504"/>
    <cellStyle name="Normal 6 2 5 2 2" xfId="2505"/>
    <cellStyle name="Normal 6 2 5 3" xfId="2506"/>
    <cellStyle name="Normal 6 2 6" xfId="2507"/>
    <cellStyle name="Normal 6 2 6 2" xfId="2508"/>
    <cellStyle name="Normal 6 2 6 2 2" xfId="2509"/>
    <cellStyle name="Normal 6 2 6 3" xfId="2510"/>
    <cellStyle name="Normal 6 2 7" xfId="2511"/>
    <cellStyle name="Normal 6 2 7 2" xfId="2512"/>
    <cellStyle name="Normal 6 2 7 2 2" xfId="2513"/>
    <cellStyle name="Normal 6 2 7 3" xfId="2514"/>
    <cellStyle name="Normal 6 2 8" xfId="2515"/>
    <cellStyle name="Normal 6 2 8 2" xfId="2516"/>
    <cellStyle name="Normal 6 2 8 2 2" xfId="2517"/>
    <cellStyle name="Normal 6 2 8 3" xfId="2518"/>
    <cellStyle name="Normal 6 2 9" xfId="2519"/>
    <cellStyle name="Normal 6 2 9 2" xfId="2520"/>
    <cellStyle name="Normal 6 2 9 2 2" xfId="2521"/>
    <cellStyle name="Normal 6 2 9 3" xfId="2522"/>
    <cellStyle name="Normal 6 2_EFE" xfId="2523"/>
    <cellStyle name="Normal 6 3" xfId="2524"/>
    <cellStyle name="Normal 6 3 2" xfId="2525"/>
    <cellStyle name="Normal 6 3 2 2" xfId="2526"/>
    <cellStyle name="Normal 6 3 2 2 2" xfId="2527"/>
    <cellStyle name="Normal 6 3 2 2 2 2" xfId="2528"/>
    <cellStyle name="Normal 6 3 2 2 3" xfId="2529"/>
    <cellStyle name="Normal 6 3 2 3" xfId="2530"/>
    <cellStyle name="Normal 6 3 2 3 2" xfId="2531"/>
    <cellStyle name="Normal 6 3 2 4" xfId="2532"/>
    <cellStyle name="Normal 6 3 3" xfId="2533"/>
    <cellStyle name="Normal 6 3 3 2" xfId="2534"/>
    <cellStyle name="Normal 6 3 3 2 2" xfId="2535"/>
    <cellStyle name="Normal 6 3 3 3" xfId="2536"/>
    <cellStyle name="Normal 6 3 4" xfId="2537"/>
    <cellStyle name="Normal 6 3 5" xfId="2538"/>
    <cellStyle name="Normal 6 3 5 2" xfId="2539"/>
    <cellStyle name="Normal 6 3 6" xfId="2540"/>
    <cellStyle name="Normal 6 4" xfId="2541"/>
    <cellStyle name="Normal 6 4 2" xfId="2542"/>
    <cellStyle name="Normal 6 4 2 2" xfId="2543"/>
    <cellStyle name="Normal 6 4 2 2 2" xfId="2544"/>
    <cellStyle name="Normal 6 4 2 2 2 2" xfId="2545"/>
    <cellStyle name="Normal 6 4 2 2 3" xfId="2546"/>
    <cellStyle name="Normal 6 4 2 3" xfId="2547"/>
    <cellStyle name="Normal 6 4 2 3 2" xfId="2548"/>
    <cellStyle name="Normal 6 4 2 4" xfId="2549"/>
    <cellStyle name="Normal 6 4 3" xfId="2550"/>
    <cellStyle name="Normal 6 4 3 2" xfId="2551"/>
    <cellStyle name="Normal 6 4 3 2 2" xfId="2552"/>
    <cellStyle name="Normal 6 4 3 3" xfId="2553"/>
    <cellStyle name="Normal 6 5" xfId="2554"/>
    <cellStyle name="Normal 6 5 2" xfId="2555"/>
    <cellStyle name="Normal 6 5 2 2" xfId="2556"/>
    <cellStyle name="Normal 6 5 2 2 2" xfId="2557"/>
    <cellStyle name="Normal 6 5 2 2 2 2" xfId="2558"/>
    <cellStyle name="Normal 6 5 2 2 3" xfId="2559"/>
    <cellStyle name="Normal 6 5 2 3" xfId="2560"/>
    <cellStyle name="Normal 6 5 2 3 2" xfId="2561"/>
    <cellStyle name="Normal 6 5 2 4" xfId="2562"/>
    <cellStyle name="Normal 6 5 3" xfId="2563"/>
    <cellStyle name="Normal 6 5 3 2" xfId="2564"/>
    <cellStyle name="Normal 6 5 3 2 2" xfId="2565"/>
    <cellStyle name="Normal 6 5 3 3" xfId="2566"/>
    <cellStyle name="Normal 6 5 4" xfId="2567"/>
    <cellStyle name="Normal 6 5 4 2" xfId="2568"/>
    <cellStyle name="Normal 6 5 5" xfId="2569"/>
    <cellStyle name="Normal 6 6" xfId="2570"/>
    <cellStyle name="Normal 6 6 2" xfId="2571"/>
    <cellStyle name="Normal 6 6 2 2" xfId="2572"/>
    <cellStyle name="Normal 6 6 2 2 2" xfId="2573"/>
    <cellStyle name="Normal 6 6 2 3" xfId="2574"/>
    <cellStyle name="Normal 6 6 3" xfId="2575"/>
    <cellStyle name="Normal 6 6 3 2" xfId="2576"/>
    <cellStyle name="Normal 6 6 4" xfId="2577"/>
    <cellStyle name="Normal 6 7" xfId="2578"/>
    <cellStyle name="Normal 6 7 2" xfId="2579"/>
    <cellStyle name="Normal 6 7 2 2" xfId="2580"/>
    <cellStyle name="Normal 6 7 3" xfId="2581"/>
    <cellStyle name="Normal 6 8" xfId="2582"/>
    <cellStyle name="Normal 6 8 2" xfId="2583"/>
    <cellStyle name="Normal 6 8 2 2" xfId="2584"/>
    <cellStyle name="Normal 6 8 3" xfId="2585"/>
    <cellStyle name="Normal 6 9" xfId="2586"/>
    <cellStyle name="Normal 6 9 2" xfId="2587"/>
    <cellStyle name="Normal 6 9 2 2" xfId="2588"/>
    <cellStyle name="Normal 6 9 3" xfId="2589"/>
    <cellStyle name="Normal 6_EFE" xfId="2590"/>
    <cellStyle name="Normal 60" xfId="2591"/>
    <cellStyle name="Normal 60 2" xfId="2592"/>
    <cellStyle name="Normal 60 3" xfId="2593"/>
    <cellStyle name="Normal 61" xfId="2594"/>
    <cellStyle name="Normal 61 2" xfId="2595"/>
    <cellStyle name="Normal 61 3" xfId="2596"/>
    <cellStyle name="Normal 62" xfId="2597"/>
    <cellStyle name="Normal 62 2" xfId="2598"/>
    <cellStyle name="Normal 62 3" xfId="2599"/>
    <cellStyle name="Normal 63" xfId="2600"/>
    <cellStyle name="Normal 63 2" xfId="2601"/>
    <cellStyle name="Normal 63 3" xfId="2602"/>
    <cellStyle name="Normal 64" xfId="2603"/>
    <cellStyle name="Normal 64 2" xfId="2604"/>
    <cellStyle name="Normal 64 3" xfId="2605"/>
    <cellStyle name="Normal 65" xfId="2606"/>
    <cellStyle name="Normal 65 2" xfId="2607"/>
    <cellStyle name="Normal 65 3" xfId="2608"/>
    <cellStyle name="Normal 66" xfId="2609"/>
    <cellStyle name="Normal 66 2" xfId="2610"/>
    <cellStyle name="Normal 66 3" xfId="2611"/>
    <cellStyle name="Normal 67" xfId="2612"/>
    <cellStyle name="Normal 67 2" xfId="2613"/>
    <cellStyle name="Normal 67 3" xfId="2614"/>
    <cellStyle name="Normal 68" xfId="2615"/>
    <cellStyle name="Normal 68 2" xfId="2616"/>
    <cellStyle name="Normal 68 3" xfId="2617"/>
    <cellStyle name="Normal 69" xfId="2618"/>
    <cellStyle name="Normal 69 2" xfId="2619"/>
    <cellStyle name="Normal 69 3" xfId="2620"/>
    <cellStyle name="Normal 7" xfId="2621"/>
    <cellStyle name="Normal 7 10" xfId="2622"/>
    <cellStyle name="Normal 7 10 2" xfId="2623"/>
    <cellStyle name="Normal 7 10 2 2" xfId="2624"/>
    <cellStyle name="Normal 7 10 2 2 2" xfId="2625"/>
    <cellStyle name="Normal 7 10 2 3" xfId="2626"/>
    <cellStyle name="Normal 7 10 3" xfId="2627"/>
    <cellStyle name="Normal 7 10 3 2" xfId="2628"/>
    <cellStyle name="Normal 7 10 4" xfId="2629"/>
    <cellStyle name="Normal 7 11" xfId="2630"/>
    <cellStyle name="Normal 7 11 2" xfId="2631"/>
    <cellStyle name="Normal 7 11 2 2" xfId="2632"/>
    <cellStyle name="Normal 7 11 2 2 2" xfId="2633"/>
    <cellStyle name="Normal 7 11 2 3" xfId="2634"/>
    <cellStyle name="Normal 7 11 3" xfId="2635"/>
    <cellStyle name="Normal 7 11 3 2" xfId="2636"/>
    <cellStyle name="Normal 7 11 4" xfId="2637"/>
    <cellStyle name="Normal 7 12" xfId="2638"/>
    <cellStyle name="Normal 7 12 2" xfId="2639"/>
    <cellStyle name="Normal 7 12 2 2" xfId="2640"/>
    <cellStyle name="Normal 7 12 2 2 2" xfId="2641"/>
    <cellStyle name="Normal 7 12 2 3" xfId="2642"/>
    <cellStyle name="Normal 7 12 3" xfId="2643"/>
    <cellStyle name="Normal 7 12 3 2" xfId="2644"/>
    <cellStyle name="Normal 7 12 4" xfId="2645"/>
    <cellStyle name="Normal 7 13" xfId="2646"/>
    <cellStyle name="Normal 7 13 2" xfId="2647"/>
    <cellStyle name="Normal 7 13 2 2" xfId="2648"/>
    <cellStyle name="Normal 7 13 2 2 2" xfId="2649"/>
    <cellStyle name="Normal 7 13 2 3" xfId="2650"/>
    <cellStyle name="Normal 7 13 3" xfId="2651"/>
    <cellStyle name="Normal 7 13 3 2" xfId="2652"/>
    <cellStyle name="Normal 7 13 4" xfId="2653"/>
    <cellStyle name="Normal 7 14" xfId="2654"/>
    <cellStyle name="Normal 7 14 2" xfId="2655"/>
    <cellStyle name="Normal 7 14 2 2" xfId="2656"/>
    <cellStyle name="Normal 7 14 2 2 2" xfId="2657"/>
    <cellStyle name="Normal 7 14 2 3" xfId="2658"/>
    <cellStyle name="Normal 7 14 3" xfId="2659"/>
    <cellStyle name="Normal 7 14 3 2" xfId="2660"/>
    <cellStyle name="Normal 7 14 4" xfId="2661"/>
    <cellStyle name="Normal 7 15" xfId="2662"/>
    <cellStyle name="Normal 7 15 2" xfId="2663"/>
    <cellStyle name="Normal 7 15 2 2" xfId="2664"/>
    <cellStyle name="Normal 7 15 2 2 2" xfId="2665"/>
    <cellStyle name="Normal 7 15 2 3" xfId="2666"/>
    <cellStyle name="Normal 7 15 3" xfId="2667"/>
    <cellStyle name="Normal 7 15 3 2" xfId="2668"/>
    <cellStyle name="Normal 7 15 4" xfId="2669"/>
    <cellStyle name="Normal 7 16" xfId="2670"/>
    <cellStyle name="Normal 7 16 2" xfId="2671"/>
    <cellStyle name="Normal 7 16 2 2" xfId="2672"/>
    <cellStyle name="Normal 7 16 2 2 2" xfId="2673"/>
    <cellStyle name="Normal 7 16 2 3" xfId="2674"/>
    <cellStyle name="Normal 7 16 3" xfId="2675"/>
    <cellStyle name="Normal 7 16 3 2" xfId="2676"/>
    <cellStyle name="Normal 7 16 4" xfId="2677"/>
    <cellStyle name="Normal 7 17" xfId="2678"/>
    <cellStyle name="Normal 7 17 2" xfId="2679"/>
    <cellStyle name="Normal 7 17 2 2" xfId="2680"/>
    <cellStyle name="Normal 7 17 2 2 2" xfId="2681"/>
    <cellStyle name="Normal 7 17 2 3" xfId="2682"/>
    <cellStyle name="Normal 7 17 3" xfId="2683"/>
    <cellStyle name="Normal 7 17 3 2" xfId="2684"/>
    <cellStyle name="Normal 7 17 4" xfId="2685"/>
    <cellStyle name="Normal 7 18" xfId="2686"/>
    <cellStyle name="Normal 7 18 2" xfId="2687"/>
    <cellStyle name="Normal 7 18 2 2" xfId="2688"/>
    <cellStyle name="Normal 7 18 2 2 2" xfId="2689"/>
    <cellStyle name="Normal 7 18 2 3" xfId="2690"/>
    <cellStyle name="Normal 7 18 3" xfId="2691"/>
    <cellStyle name="Normal 7 18 3 2" xfId="2692"/>
    <cellStyle name="Normal 7 18 4" xfId="2693"/>
    <cellStyle name="Normal 7 19" xfId="2694"/>
    <cellStyle name="Normal 7 19 2" xfId="2695"/>
    <cellStyle name="Normal 7 19 2 2" xfId="2696"/>
    <cellStyle name="Normal 7 19 3" xfId="2697"/>
    <cellStyle name="Normal 7 2" xfId="2698"/>
    <cellStyle name="Normal 7 2 2" xfId="2699"/>
    <cellStyle name="Normal 7 2 2 2" xfId="2700"/>
    <cellStyle name="Normal 7 2 2 2 2" xfId="2701"/>
    <cellStyle name="Normal 7 2 2 2 2 2" xfId="2702"/>
    <cellStyle name="Normal 7 2 2 2 3" xfId="2703"/>
    <cellStyle name="Normal 7 2 2 3" xfId="2704"/>
    <cellStyle name="Normal 7 2 2 3 2" xfId="2705"/>
    <cellStyle name="Normal 7 2 2 4" xfId="2706"/>
    <cellStyle name="Normal 7 2 3" xfId="2707"/>
    <cellStyle name="Normal 7 2 3 2" xfId="2708"/>
    <cellStyle name="Normal 7 2 3 2 2" xfId="2709"/>
    <cellStyle name="Normal 7 2 3 3" xfId="2710"/>
    <cellStyle name="Normal 7 2 4" xfId="2711"/>
    <cellStyle name="Normal 7 2 4 2" xfId="2712"/>
    <cellStyle name="Normal 7 2 4 2 2" xfId="2713"/>
    <cellStyle name="Normal 7 2 4 3" xfId="2714"/>
    <cellStyle name="Normal 7 2 5" xfId="2715"/>
    <cellStyle name="Normal 7 2 5 2" xfId="2716"/>
    <cellStyle name="Normal 7 2 5 2 2" xfId="2717"/>
    <cellStyle name="Normal 7 2 5 3" xfId="2718"/>
    <cellStyle name="Normal 7 20" xfId="2719"/>
    <cellStyle name="Normal 7 20 2" xfId="2720"/>
    <cellStyle name="Normal 7 20 2 2" xfId="2721"/>
    <cellStyle name="Normal 7 20 3" xfId="2722"/>
    <cellStyle name="Normal 7 21" xfId="2723"/>
    <cellStyle name="Normal 7 21 2" xfId="2724"/>
    <cellStyle name="Normal 7 22" xfId="2725"/>
    <cellStyle name="Normal 7 3" xfId="2726"/>
    <cellStyle name="Normal 7 3 2" xfId="2727"/>
    <cellStyle name="Normal 7 3 2 2" xfId="2728"/>
    <cellStyle name="Normal 7 3 2 2 2" xfId="2729"/>
    <cellStyle name="Normal 7 3 2 2 2 2" xfId="2730"/>
    <cellStyle name="Normal 7 3 2 2 3" xfId="2731"/>
    <cellStyle name="Normal 7 3 2 3" xfId="2732"/>
    <cellStyle name="Normal 7 3 2 3 2" xfId="2733"/>
    <cellStyle name="Normal 7 3 2 4" xfId="2734"/>
    <cellStyle name="Normal 7 3 3" xfId="2735"/>
    <cellStyle name="Normal 7 3 3 2" xfId="2736"/>
    <cellStyle name="Normal 7 3 3 2 2" xfId="2737"/>
    <cellStyle name="Normal 7 3 3 3" xfId="2738"/>
    <cellStyle name="Normal 7 3 4" xfId="2739"/>
    <cellStyle name="Normal 7 3 4 2" xfId="2740"/>
    <cellStyle name="Normal 7 3 4 2 2" xfId="2741"/>
    <cellStyle name="Normal 7 3 4 3" xfId="2742"/>
    <cellStyle name="Normal 7 3 5" xfId="2743"/>
    <cellStyle name="Normal 7 3 5 2" xfId="2744"/>
    <cellStyle name="Normal 7 3 5 2 2" xfId="2745"/>
    <cellStyle name="Normal 7 3 5 3" xfId="2746"/>
    <cellStyle name="Normal 7 4" xfId="2747"/>
    <cellStyle name="Normal 7 4 2" xfId="2748"/>
    <cellStyle name="Normal 7 4 2 2" xfId="2749"/>
    <cellStyle name="Normal 7 4 2 2 2" xfId="2750"/>
    <cellStyle name="Normal 7 4 2 2 2 2" xfId="2751"/>
    <cellStyle name="Normal 7 4 2 2 3" xfId="2752"/>
    <cellStyle name="Normal 7 4 2 3" xfId="2753"/>
    <cellStyle name="Normal 7 4 2 3 2" xfId="2754"/>
    <cellStyle name="Normal 7 4 2 4" xfId="2755"/>
    <cellStyle name="Normal 7 4 3" xfId="2756"/>
    <cellStyle name="Normal 7 4 3 2" xfId="2757"/>
    <cellStyle name="Normal 7 4 3 2 2" xfId="2758"/>
    <cellStyle name="Normal 7 4 3 3" xfId="2759"/>
    <cellStyle name="Normal 7 4 4" xfId="2760"/>
    <cellStyle name="Normal 7 4 4 2" xfId="2761"/>
    <cellStyle name="Normal 7 4 4 2 2" xfId="2762"/>
    <cellStyle name="Normal 7 4 4 3" xfId="2763"/>
    <cellStyle name="Normal 7 4 5" xfId="2764"/>
    <cellStyle name="Normal 7 4 5 2" xfId="2765"/>
    <cellStyle name="Normal 7 4 5 2 2" xfId="2766"/>
    <cellStyle name="Normal 7 4 5 3" xfId="2767"/>
    <cellStyle name="Normal 7 4 6" xfId="2768"/>
    <cellStyle name="Normal 7 4 6 2" xfId="2769"/>
    <cellStyle name="Normal 7 4 7" xfId="2770"/>
    <cellStyle name="Normal 7 5" xfId="2771"/>
    <cellStyle name="Normal 7 5 2" xfId="2772"/>
    <cellStyle name="Normal 7 5 2 2" xfId="2773"/>
    <cellStyle name="Normal 7 5 2 2 2" xfId="2774"/>
    <cellStyle name="Normal 7 5 2 3" xfId="2775"/>
    <cellStyle name="Normal 7 5 3" xfId="2776"/>
    <cellStyle name="Normal 7 5 3 2" xfId="2777"/>
    <cellStyle name="Normal 7 5 3 2 2" xfId="2778"/>
    <cellStyle name="Normal 7 5 3 3" xfId="2779"/>
    <cellStyle name="Normal 7 5 4" xfId="2780"/>
    <cellStyle name="Normal 7 5 4 2" xfId="2781"/>
    <cellStyle name="Normal 7 5 4 2 2" xfId="2782"/>
    <cellStyle name="Normal 7 5 4 3" xfId="2783"/>
    <cellStyle name="Normal 7 5 5" xfId="2784"/>
    <cellStyle name="Normal 7 5 5 2" xfId="2785"/>
    <cellStyle name="Normal 7 5 6" xfId="2786"/>
    <cellStyle name="Normal 7 6" xfId="2787"/>
    <cellStyle name="Normal 7 6 2" xfId="2788"/>
    <cellStyle name="Normal 7 6 2 2" xfId="2789"/>
    <cellStyle name="Normal 7 6 2 2 2" xfId="2790"/>
    <cellStyle name="Normal 7 6 2 3" xfId="2791"/>
    <cellStyle name="Normal 7 6 3" xfId="2792"/>
    <cellStyle name="Normal 7 6 3 2" xfId="2793"/>
    <cellStyle name="Normal 7 6 3 2 2" xfId="2794"/>
    <cellStyle name="Normal 7 6 3 3" xfId="2795"/>
    <cellStyle name="Normal 7 6 4" xfId="2796"/>
    <cellStyle name="Normal 7 6 4 2" xfId="2797"/>
    <cellStyle name="Normal 7 6 5" xfId="2798"/>
    <cellStyle name="Normal 7 7" xfId="2799"/>
    <cellStyle name="Normal 7 7 2" xfId="2800"/>
    <cellStyle name="Normal 7 7 2 2" xfId="2801"/>
    <cellStyle name="Normal 7 7 2 2 2" xfId="2802"/>
    <cellStyle name="Normal 7 7 2 3" xfId="2803"/>
    <cellStyle name="Normal 7 7 3" xfId="2804"/>
    <cellStyle name="Normal 7 7 3 2" xfId="2805"/>
    <cellStyle name="Normal 7 7 3 2 2" xfId="2806"/>
    <cellStyle name="Normal 7 7 3 3" xfId="2807"/>
    <cellStyle name="Normal 7 7 4" xfId="2808"/>
    <cellStyle name="Normal 7 7 4 2" xfId="2809"/>
    <cellStyle name="Normal 7 7 5" xfId="2810"/>
    <cellStyle name="Normal 7 8" xfId="2811"/>
    <cellStyle name="Normal 7 8 2" xfId="2812"/>
    <cellStyle name="Normal 7 8 2 2" xfId="2813"/>
    <cellStyle name="Normal 7 8 2 2 2" xfId="2814"/>
    <cellStyle name="Normal 7 8 2 3" xfId="2815"/>
    <cellStyle name="Normal 7 8 3" xfId="2816"/>
    <cellStyle name="Normal 7 8 3 2" xfId="2817"/>
    <cellStyle name="Normal 7 8 4" xfId="2818"/>
    <cellStyle name="Normal 7 9" xfId="2819"/>
    <cellStyle name="Normal 7 9 2" xfId="2820"/>
    <cellStyle name="Normal 7 9 2 2" xfId="2821"/>
    <cellStyle name="Normal 7 9 2 2 2" xfId="2822"/>
    <cellStyle name="Normal 7 9 2 3" xfId="2823"/>
    <cellStyle name="Normal 7 9 3" xfId="2824"/>
    <cellStyle name="Normal 7 9 3 2" xfId="2825"/>
    <cellStyle name="Normal 7 9 4" xfId="2826"/>
    <cellStyle name="Normal 7_EFE" xfId="2827"/>
    <cellStyle name="Normal 70" xfId="2828"/>
    <cellStyle name="Normal 70 2" xfId="2829"/>
    <cellStyle name="Normal 70 3" xfId="2830"/>
    <cellStyle name="Normal 71" xfId="2831"/>
    <cellStyle name="Normal 71 2" xfId="2832"/>
    <cellStyle name="Normal 71 2 2" xfId="2833"/>
    <cellStyle name="Normal 71 3" xfId="2834"/>
    <cellStyle name="Normal 8" xfId="2835"/>
    <cellStyle name="Normal 8 10" xfId="2836"/>
    <cellStyle name="Normal 8 10 2" xfId="2837"/>
    <cellStyle name="Normal 8 10 2 2" xfId="2838"/>
    <cellStyle name="Normal 8 10 3" xfId="2839"/>
    <cellStyle name="Normal 8 2" xfId="2840"/>
    <cellStyle name="Normal 8 2 2" xfId="2841"/>
    <cellStyle name="Normal 8 2 2 2" xfId="2842"/>
    <cellStyle name="Normal 8 2 2 2 2" xfId="2843"/>
    <cellStyle name="Normal 8 2 2 2 2 2" xfId="2844"/>
    <cellStyle name="Normal 8 2 2 2 3" xfId="2845"/>
    <cellStyle name="Normal 8 2 2 3" xfId="2846"/>
    <cellStyle name="Normal 8 2 2 3 2" xfId="2847"/>
    <cellStyle name="Normal 8 2 2 4" xfId="2848"/>
    <cellStyle name="Normal 8 2 3" xfId="2849"/>
    <cellStyle name="Normal 8 2 3 2" xfId="2850"/>
    <cellStyle name="Normal 8 2 3 2 2" xfId="2851"/>
    <cellStyle name="Normal 8 2 3 3" xfId="2852"/>
    <cellStyle name="Normal 8 2 4" xfId="2853"/>
    <cellStyle name="Normal 8 2 4 2" xfId="2854"/>
    <cellStyle name="Normal 8 2 5" xfId="2855"/>
    <cellStyle name="Normal 8 3" xfId="2856"/>
    <cellStyle name="Normal 8 3 2" xfId="2857"/>
    <cellStyle name="Normal 8 3 2 2" xfId="2858"/>
    <cellStyle name="Normal 8 3 2 2 2" xfId="2859"/>
    <cellStyle name="Normal 8 3 2 2 2 2" xfId="2860"/>
    <cellStyle name="Normal 8 3 2 2 3" xfId="2861"/>
    <cellStyle name="Normal 8 3 2 3" xfId="2862"/>
    <cellStyle name="Normal 8 3 2 3 2" xfId="2863"/>
    <cellStyle name="Normal 8 3 2 4" xfId="2864"/>
    <cellStyle name="Normal 8 3 3" xfId="2865"/>
    <cellStyle name="Normal 8 3 3 2" xfId="2866"/>
    <cellStyle name="Normal 8 3 3 2 2" xfId="2867"/>
    <cellStyle name="Normal 8 3 3 3" xfId="2868"/>
    <cellStyle name="Normal 8 3 4" xfId="2869"/>
    <cellStyle name="Normal 8 3 4 2" xfId="2870"/>
    <cellStyle name="Normal 8 3 5" xfId="2871"/>
    <cellStyle name="Normal 8 4" xfId="2872"/>
    <cellStyle name="Normal 8 4 2" xfId="2873"/>
    <cellStyle name="Normal 8 4 2 2" xfId="2874"/>
    <cellStyle name="Normal 8 4 2 2 2" xfId="2875"/>
    <cellStyle name="Normal 8 4 2 2 2 2" xfId="2876"/>
    <cellStyle name="Normal 8 4 2 2 3" xfId="2877"/>
    <cellStyle name="Normal 8 4 2 3" xfId="2878"/>
    <cellStyle name="Normal 8 4 2 3 2" xfId="2879"/>
    <cellStyle name="Normal 8 4 2 4" xfId="2880"/>
    <cellStyle name="Normal 8 4 3" xfId="2881"/>
    <cellStyle name="Normal 8 4 3 2" xfId="2882"/>
    <cellStyle name="Normal 8 4 3 2 2" xfId="2883"/>
    <cellStyle name="Normal 8 4 3 3" xfId="2884"/>
    <cellStyle name="Normal 8 4 4" xfId="2885"/>
    <cellStyle name="Normal 8 4 4 2" xfId="2886"/>
    <cellStyle name="Normal 8 4 5" xfId="2887"/>
    <cellStyle name="Normal 8 5" xfId="2888"/>
    <cellStyle name="Normal 8 5 2" xfId="2889"/>
    <cellStyle name="Normal 8 5 2 2" xfId="2890"/>
    <cellStyle name="Normal 8 5 2 2 2" xfId="2891"/>
    <cellStyle name="Normal 8 5 2 2 2 2" xfId="2892"/>
    <cellStyle name="Normal 8 5 2 2 3" xfId="2893"/>
    <cellStyle name="Normal 8 5 2 3" xfId="2894"/>
    <cellStyle name="Normal 8 5 2 3 2" xfId="2895"/>
    <cellStyle name="Normal 8 5 2 4" xfId="2896"/>
    <cellStyle name="Normal 8 5 3" xfId="2897"/>
    <cellStyle name="Normal 8 5 3 2" xfId="2898"/>
    <cellStyle name="Normal 8 5 3 2 2" xfId="2899"/>
    <cellStyle name="Normal 8 5 3 3" xfId="2900"/>
    <cellStyle name="Normal 8 5 4" xfId="2901"/>
    <cellStyle name="Normal 8 5 4 2" xfId="2902"/>
    <cellStyle name="Normal 8 5 5" xfId="2903"/>
    <cellStyle name="Normal 8 6" xfId="2904"/>
    <cellStyle name="Normal 8 6 2" xfId="2905"/>
    <cellStyle name="Normal 8 6 2 2" xfId="2906"/>
    <cellStyle name="Normal 8 6 2 2 2" xfId="2907"/>
    <cellStyle name="Normal 8 6 2 3" xfId="2908"/>
    <cellStyle name="Normal 8 6 3" xfId="2909"/>
    <cellStyle name="Normal 8 6 3 2" xfId="2910"/>
    <cellStyle name="Normal 8 6 4" xfId="2911"/>
    <cellStyle name="Normal 8 7" xfId="2912"/>
    <cellStyle name="Normal 8 7 2" xfId="2913"/>
    <cellStyle name="Normal 8 7 2 2" xfId="2914"/>
    <cellStyle name="Normal 8 7 3" xfId="2915"/>
    <cellStyle name="Normal 8 8" xfId="2916"/>
    <cellStyle name="Normal 8 8 2" xfId="2917"/>
    <cellStyle name="Normal 8 8 2 2" xfId="2918"/>
    <cellStyle name="Normal 8 8 3" xfId="2919"/>
    <cellStyle name="Normal 8 9" xfId="2920"/>
    <cellStyle name="Normal 8 9 2" xfId="2921"/>
    <cellStyle name="Normal 8 9 2 2" xfId="2922"/>
    <cellStyle name="Normal 8 9 3" xfId="2923"/>
    <cellStyle name="Normal 9" xfId="3"/>
    <cellStyle name="Normal 9 10" xfId="2924"/>
    <cellStyle name="Normal 9 10 2" xfId="2925"/>
    <cellStyle name="Normal 9 11" xfId="2926"/>
    <cellStyle name="Normal 9 2" xfId="2927"/>
    <cellStyle name="Normal 9 2 2" xfId="2928"/>
    <cellStyle name="Normal 9 2 2 2" xfId="2929"/>
    <cellStyle name="Normal 9 2 2 2 2" xfId="2930"/>
    <cellStyle name="Normal 9 2 2 2 2 2" xfId="2931"/>
    <cellStyle name="Normal 9 2 2 2 3" xfId="2932"/>
    <cellStyle name="Normal 9 2 2 3" xfId="2933"/>
    <cellStyle name="Normal 9 2 2 3 2" xfId="2934"/>
    <cellStyle name="Normal 9 2 2 4" xfId="2935"/>
    <cellStyle name="Normal 9 2 3" xfId="2936"/>
    <cellStyle name="Normal 9 2 3 2" xfId="2937"/>
    <cellStyle name="Normal 9 2 3 2 2" xfId="2938"/>
    <cellStyle name="Normal 9 2 3 3" xfId="2939"/>
    <cellStyle name="Normal 9 2 4" xfId="2940"/>
    <cellStyle name="Normal 9 3" xfId="2941"/>
    <cellStyle name="Normal 9 3 2" xfId="2942"/>
    <cellStyle name="Normal 9 3 2 2" xfId="2943"/>
    <cellStyle name="Normal 9 3 2 2 2" xfId="2944"/>
    <cellStyle name="Normal 9 3 2 2 2 2" xfId="2945"/>
    <cellStyle name="Normal 9 3 2 2 3" xfId="2946"/>
    <cellStyle name="Normal 9 3 2 3" xfId="2947"/>
    <cellStyle name="Normal 9 3 2 3 2" xfId="2948"/>
    <cellStyle name="Normal 9 3 2 4" xfId="2949"/>
    <cellStyle name="Normal 9 3 3" xfId="2950"/>
    <cellStyle name="Normal 9 3 3 2" xfId="2951"/>
    <cellStyle name="Normal 9 3 3 2 2" xfId="2952"/>
    <cellStyle name="Normal 9 3 3 3" xfId="2953"/>
    <cellStyle name="Normal 9 3 4" xfId="2954"/>
    <cellStyle name="Normal 9 3 5" xfId="2955"/>
    <cellStyle name="Normal 9 3 5 2" xfId="2956"/>
    <cellStyle name="Normal 9 3 6" xfId="2957"/>
    <cellStyle name="Normal 9 4" xfId="2958"/>
    <cellStyle name="Normal 9 4 2" xfId="2959"/>
    <cellStyle name="Normal 9 4 2 2" xfId="2960"/>
    <cellStyle name="Normal 9 4 2 2 2" xfId="2961"/>
    <cellStyle name="Normal 9 4 2 2 2 2" xfId="2962"/>
    <cellStyle name="Normal 9 4 2 2 3" xfId="2963"/>
    <cellStyle name="Normal 9 4 2 3" xfId="2964"/>
    <cellStyle name="Normal 9 4 2 3 2" xfId="2965"/>
    <cellStyle name="Normal 9 4 2 4" xfId="2966"/>
    <cellStyle name="Normal 9 4 3" xfId="2967"/>
    <cellStyle name="Normal 9 4 3 2" xfId="2968"/>
    <cellStyle name="Normal 9 4 3 2 2" xfId="2969"/>
    <cellStyle name="Normal 9 4 3 3" xfId="2970"/>
    <cellStyle name="Normal 9 4 4" xfId="2971"/>
    <cellStyle name="Normal 9 4 4 2" xfId="2972"/>
    <cellStyle name="Normal 9 4 5" xfId="2973"/>
    <cellStyle name="Normal 9 5" xfId="2974"/>
    <cellStyle name="Normal 9 5 2" xfId="2975"/>
    <cellStyle name="Normal 9 5 2 2" xfId="2976"/>
    <cellStyle name="Normal 9 5 2 2 2" xfId="2977"/>
    <cellStyle name="Normal 9 5 2 3" xfId="2978"/>
    <cellStyle name="Normal 9 5 3" xfId="2979"/>
    <cellStyle name="Normal 9 5 3 2" xfId="2980"/>
    <cellStyle name="Normal 9 5 4" xfId="2981"/>
    <cellStyle name="Normal 9 6" xfId="2982"/>
    <cellStyle name="Normal 9 6 2" xfId="2983"/>
    <cellStyle name="Normal 9 6 2 2" xfId="2984"/>
    <cellStyle name="Normal 9 6 3" xfId="2985"/>
    <cellStyle name="Normal 9 7" xfId="2986"/>
    <cellStyle name="Normal 9 7 2" xfId="2987"/>
    <cellStyle name="Normal 9 7 2 2" xfId="2988"/>
    <cellStyle name="Normal 9 7 3" xfId="2989"/>
    <cellStyle name="Normal 9 8" xfId="2990"/>
    <cellStyle name="Normal 9 8 2" xfId="2991"/>
    <cellStyle name="Normal 9 8 2 2" xfId="2992"/>
    <cellStyle name="Normal 9 8 3" xfId="2993"/>
    <cellStyle name="Normal 9 9" xfId="2994"/>
    <cellStyle name="Normal 9 9 2" xfId="2995"/>
    <cellStyle name="Normal 9 9 2 2" xfId="2996"/>
    <cellStyle name="Normal 9 9 3" xfId="2997"/>
    <cellStyle name="Notas 10" xfId="2998"/>
    <cellStyle name="Notas 10 2" xfId="2999"/>
    <cellStyle name="Notas 10 2 2" xfId="3000"/>
    <cellStyle name="Notas 10 2 2 2" xfId="3001"/>
    <cellStyle name="Notas 10 2 2 2 2" xfId="3002"/>
    <cellStyle name="Notas 10 2 2 3" xfId="3003"/>
    <cellStyle name="Notas 10 2 3" xfId="3004"/>
    <cellStyle name="Notas 10 2 3 2" xfId="3005"/>
    <cellStyle name="Notas 10 2 4" xfId="3006"/>
    <cellStyle name="Notas 10 3" xfId="3007"/>
    <cellStyle name="Notas 10 3 2" xfId="3008"/>
    <cellStyle name="Notas 10 3 2 2" xfId="3009"/>
    <cellStyle name="Notas 10 3 2 2 2" xfId="3010"/>
    <cellStyle name="Notas 10 3 2 3" xfId="3011"/>
    <cellStyle name="Notas 10 3 3" xfId="3012"/>
    <cellStyle name="Notas 10 3 3 2" xfId="3013"/>
    <cellStyle name="Notas 10 3 4" xfId="3014"/>
    <cellStyle name="Notas 10 4" xfId="3015"/>
    <cellStyle name="Notas 10 4 2" xfId="3016"/>
    <cellStyle name="Notas 10 4 2 2" xfId="3017"/>
    <cellStyle name="Notas 10 4 3" xfId="3018"/>
    <cellStyle name="Notas 10 5" xfId="3019"/>
    <cellStyle name="Notas 10 5 2" xfId="3020"/>
    <cellStyle name="Notas 10 6" xfId="3021"/>
    <cellStyle name="Notas 11" xfId="3022"/>
    <cellStyle name="Notas 11 2" xfId="3023"/>
    <cellStyle name="Notas 11 2 2" xfId="3024"/>
    <cellStyle name="Notas 11 2 2 2" xfId="3025"/>
    <cellStyle name="Notas 11 2 2 2 2" xfId="3026"/>
    <cellStyle name="Notas 11 2 2 3" xfId="3027"/>
    <cellStyle name="Notas 11 2 3" xfId="3028"/>
    <cellStyle name="Notas 11 2 3 2" xfId="3029"/>
    <cellStyle name="Notas 11 2 4" xfId="3030"/>
    <cellStyle name="Notas 11 3" xfId="3031"/>
    <cellStyle name="Notas 11 3 2" xfId="3032"/>
    <cellStyle name="Notas 11 3 2 2" xfId="3033"/>
    <cellStyle name="Notas 11 3 2 2 2" xfId="3034"/>
    <cellStyle name="Notas 11 3 2 3" xfId="3035"/>
    <cellStyle name="Notas 11 3 3" xfId="3036"/>
    <cellStyle name="Notas 11 3 3 2" xfId="3037"/>
    <cellStyle name="Notas 11 3 4" xfId="3038"/>
    <cellStyle name="Notas 11 4" xfId="3039"/>
    <cellStyle name="Notas 11 4 2" xfId="3040"/>
    <cellStyle name="Notas 11 4 2 2" xfId="3041"/>
    <cellStyle name="Notas 11 4 3" xfId="3042"/>
    <cellStyle name="Notas 11 5" xfId="3043"/>
    <cellStyle name="Notas 11 5 2" xfId="3044"/>
    <cellStyle name="Notas 11 6" xfId="3045"/>
    <cellStyle name="Notas 12" xfId="3046"/>
    <cellStyle name="Notas 12 2" xfId="3047"/>
    <cellStyle name="Notas 12 2 2" xfId="3048"/>
    <cellStyle name="Notas 12 2 2 2" xfId="3049"/>
    <cellStyle name="Notas 12 2 2 2 2" xfId="3050"/>
    <cellStyle name="Notas 12 2 2 3" xfId="3051"/>
    <cellStyle name="Notas 12 2 3" xfId="3052"/>
    <cellStyle name="Notas 12 2 3 2" xfId="3053"/>
    <cellStyle name="Notas 12 2 4" xfId="3054"/>
    <cellStyle name="Notas 12 3" xfId="3055"/>
    <cellStyle name="Notas 12 3 2" xfId="3056"/>
    <cellStyle name="Notas 12 3 2 2" xfId="3057"/>
    <cellStyle name="Notas 12 3 2 2 2" xfId="3058"/>
    <cellStyle name="Notas 12 3 2 3" xfId="3059"/>
    <cellStyle name="Notas 12 3 3" xfId="3060"/>
    <cellStyle name="Notas 12 3 3 2" xfId="3061"/>
    <cellStyle name="Notas 12 3 4" xfId="3062"/>
    <cellStyle name="Notas 12 4" xfId="3063"/>
    <cellStyle name="Notas 12 4 2" xfId="3064"/>
    <cellStyle name="Notas 12 4 2 2" xfId="3065"/>
    <cellStyle name="Notas 12 4 3" xfId="3066"/>
    <cellStyle name="Notas 12 5" xfId="3067"/>
    <cellStyle name="Notas 12 5 2" xfId="3068"/>
    <cellStyle name="Notas 12 6" xfId="3069"/>
    <cellStyle name="Notas 13" xfId="3070"/>
    <cellStyle name="Notas 14" xfId="3071"/>
    <cellStyle name="Notas 2" xfId="3072"/>
    <cellStyle name="Notas 2 2" xfId="3073"/>
    <cellStyle name="Notas 2 2 2" xfId="3074"/>
    <cellStyle name="Notas 2 2 2 2" xfId="3075"/>
    <cellStyle name="Notas 2 2 2 2 2" xfId="3076"/>
    <cellStyle name="Notas 2 2 2 2 2 2" xfId="3077"/>
    <cellStyle name="Notas 2 2 2 2 3" xfId="3078"/>
    <cellStyle name="Notas 2 2 2 3" xfId="3079"/>
    <cellStyle name="Notas 2 2 2 3 2" xfId="3080"/>
    <cellStyle name="Notas 2 2 2 4" xfId="3081"/>
    <cellStyle name="Notas 2 2 3" xfId="3082"/>
    <cellStyle name="Notas 2 2 3 2" xfId="3083"/>
    <cellStyle name="Notas 2 2 3 2 2" xfId="3084"/>
    <cellStyle name="Notas 2 2 3 3" xfId="3085"/>
    <cellStyle name="Notas 2 2 4" xfId="3086"/>
    <cellStyle name="Notas 2 2 4 2" xfId="3087"/>
    <cellStyle name="Notas 2 2 5" xfId="3088"/>
    <cellStyle name="Notas 2 3" xfId="3089"/>
    <cellStyle name="Notas 2 3 2" xfId="3090"/>
    <cellStyle name="Notas 2 3 2 2" xfId="3091"/>
    <cellStyle name="Notas 2 3 2 2 2" xfId="3092"/>
    <cellStyle name="Notas 2 3 2 3" xfId="3093"/>
    <cellStyle name="Notas 2 3 3" xfId="3094"/>
    <cellStyle name="Notas 2 3 3 2" xfId="3095"/>
    <cellStyle name="Notas 2 3 4" xfId="3096"/>
    <cellStyle name="Notas 2 4" xfId="3097"/>
    <cellStyle name="Notas 2 4 2" xfId="3098"/>
    <cellStyle name="Notas 2 4 2 2" xfId="3099"/>
    <cellStyle name="Notas 2 4 2 2 2" xfId="3100"/>
    <cellStyle name="Notas 2 4 2 3" xfId="3101"/>
    <cellStyle name="Notas 2 4 3" xfId="3102"/>
    <cellStyle name="Notas 2 4 3 2" xfId="3103"/>
    <cellStyle name="Notas 2 4 4" xfId="3104"/>
    <cellStyle name="Notas 2 5" xfId="3105"/>
    <cellStyle name="Notas 2 5 2" xfId="3106"/>
    <cellStyle name="Notas 2 5 2 2" xfId="3107"/>
    <cellStyle name="Notas 2 5 3" xfId="3108"/>
    <cellStyle name="Notas 2 6" xfId="3109"/>
    <cellStyle name="Notas 2 6 2" xfId="3110"/>
    <cellStyle name="Notas 2 6 2 2" xfId="3111"/>
    <cellStyle name="Notas 2 6 3" xfId="3112"/>
    <cellStyle name="Notas 2 7" xfId="3113"/>
    <cellStyle name="Notas 2 7 2" xfId="3114"/>
    <cellStyle name="Notas 2 7 2 2" xfId="3115"/>
    <cellStyle name="Notas 2 7 3" xfId="3116"/>
    <cellStyle name="Notas 2 8" xfId="3117"/>
    <cellStyle name="Notas 2 8 2" xfId="3118"/>
    <cellStyle name="Notas 2 9" xfId="3119"/>
    <cellStyle name="Notas 3" xfId="3120"/>
    <cellStyle name="Notas 3 2" xfId="3121"/>
    <cellStyle name="Notas 3 2 2" xfId="3122"/>
    <cellStyle name="Notas 3 2 2 2" xfId="3123"/>
    <cellStyle name="Notas 3 2 2 2 2" xfId="3124"/>
    <cellStyle name="Notas 3 2 2 3" xfId="3125"/>
    <cellStyle name="Notas 3 2 3" xfId="3126"/>
    <cellStyle name="Notas 3 2 3 2" xfId="3127"/>
    <cellStyle name="Notas 3 2 4" xfId="3128"/>
    <cellStyle name="Notas 3 3" xfId="3129"/>
    <cellStyle name="Notas 3 3 2" xfId="3130"/>
    <cellStyle name="Notas 3 3 2 2" xfId="3131"/>
    <cellStyle name="Notas 3 3 2 2 2" xfId="3132"/>
    <cellStyle name="Notas 3 3 2 3" xfId="3133"/>
    <cellStyle name="Notas 3 3 3" xfId="3134"/>
    <cellStyle name="Notas 3 3 3 2" xfId="3135"/>
    <cellStyle name="Notas 3 3 4" xfId="3136"/>
    <cellStyle name="Notas 3 4" xfId="3137"/>
    <cellStyle name="Notas 3 4 2" xfId="3138"/>
    <cellStyle name="Notas 3 4 2 2" xfId="3139"/>
    <cellStyle name="Notas 3 4 3" xfId="3140"/>
    <cellStyle name="Notas 3 5" xfId="3141"/>
    <cellStyle name="Notas 3 5 2" xfId="3142"/>
    <cellStyle name="Notas 3 6" xfId="3143"/>
    <cellStyle name="Notas 4" xfId="3144"/>
    <cellStyle name="Notas 4 2" xfId="3145"/>
    <cellStyle name="Notas 4 2 2" xfId="3146"/>
    <cellStyle name="Notas 4 2 2 2" xfId="3147"/>
    <cellStyle name="Notas 4 2 2 2 2" xfId="3148"/>
    <cellStyle name="Notas 4 2 2 3" xfId="3149"/>
    <cellStyle name="Notas 4 2 3" xfId="3150"/>
    <cellStyle name="Notas 4 2 3 2" xfId="3151"/>
    <cellStyle name="Notas 4 2 4" xfId="3152"/>
    <cellStyle name="Notas 4 3" xfId="3153"/>
    <cellStyle name="Notas 4 3 2" xfId="3154"/>
    <cellStyle name="Notas 4 3 2 2" xfId="3155"/>
    <cellStyle name="Notas 4 3 2 2 2" xfId="3156"/>
    <cellStyle name="Notas 4 3 2 3" xfId="3157"/>
    <cellStyle name="Notas 4 3 3" xfId="3158"/>
    <cellStyle name="Notas 4 3 3 2" xfId="3159"/>
    <cellStyle name="Notas 4 3 4" xfId="3160"/>
    <cellStyle name="Notas 4 4" xfId="3161"/>
    <cellStyle name="Notas 4 4 2" xfId="3162"/>
    <cellStyle name="Notas 4 4 2 2" xfId="3163"/>
    <cellStyle name="Notas 4 4 3" xfId="3164"/>
    <cellStyle name="Notas 4 5" xfId="3165"/>
    <cellStyle name="Notas 4 5 2" xfId="3166"/>
    <cellStyle name="Notas 4 6" xfId="3167"/>
    <cellStyle name="Notas 5" xfId="3168"/>
    <cellStyle name="Notas 5 2" xfId="3169"/>
    <cellStyle name="Notas 5 2 2" xfId="3170"/>
    <cellStyle name="Notas 5 2 2 2" xfId="3171"/>
    <cellStyle name="Notas 5 2 2 2 2" xfId="3172"/>
    <cellStyle name="Notas 5 2 2 3" xfId="3173"/>
    <cellStyle name="Notas 5 2 3" xfId="3174"/>
    <cellStyle name="Notas 5 2 3 2" xfId="3175"/>
    <cellStyle name="Notas 5 2 4" xfId="3176"/>
    <cellStyle name="Notas 5 3" xfId="3177"/>
    <cellStyle name="Notas 5 3 2" xfId="3178"/>
    <cellStyle name="Notas 5 3 2 2" xfId="3179"/>
    <cellStyle name="Notas 5 3 2 2 2" xfId="3180"/>
    <cellStyle name="Notas 5 3 2 3" xfId="3181"/>
    <cellStyle name="Notas 5 3 3" xfId="3182"/>
    <cellStyle name="Notas 5 3 3 2" xfId="3183"/>
    <cellStyle name="Notas 5 3 4" xfId="3184"/>
    <cellStyle name="Notas 5 4" xfId="3185"/>
    <cellStyle name="Notas 5 4 2" xfId="3186"/>
    <cellStyle name="Notas 5 4 2 2" xfId="3187"/>
    <cellStyle name="Notas 5 4 3" xfId="3188"/>
    <cellStyle name="Notas 5 5" xfId="3189"/>
    <cellStyle name="Notas 5 5 2" xfId="3190"/>
    <cellStyle name="Notas 5 6" xfId="3191"/>
    <cellStyle name="Notas 6" xfId="3192"/>
    <cellStyle name="Notas 6 2" xfId="3193"/>
    <cellStyle name="Notas 6 2 2" xfId="3194"/>
    <cellStyle name="Notas 6 2 2 2" xfId="3195"/>
    <cellStyle name="Notas 6 2 2 2 2" xfId="3196"/>
    <cellStyle name="Notas 6 2 2 3" xfId="3197"/>
    <cellStyle name="Notas 6 2 3" xfId="3198"/>
    <cellStyle name="Notas 6 2 3 2" xfId="3199"/>
    <cellStyle name="Notas 6 2 4" xfId="3200"/>
    <cellStyle name="Notas 6 3" xfId="3201"/>
    <cellStyle name="Notas 6 3 2" xfId="3202"/>
    <cellStyle name="Notas 6 3 2 2" xfId="3203"/>
    <cellStyle name="Notas 6 3 2 2 2" xfId="3204"/>
    <cellStyle name="Notas 6 3 2 3" xfId="3205"/>
    <cellStyle name="Notas 6 3 3" xfId="3206"/>
    <cellStyle name="Notas 6 3 3 2" xfId="3207"/>
    <cellStyle name="Notas 6 3 4" xfId="3208"/>
    <cellStyle name="Notas 6 4" xfId="3209"/>
    <cellStyle name="Notas 6 4 2" xfId="3210"/>
    <cellStyle name="Notas 6 4 2 2" xfId="3211"/>
    <cellStyle name="Notas 6 4 3" xfId="3212"/>
    <cellStyle name="Notas 6 5" xfId="3213"/>
    <cellStyle name="Notas 6 5 2" xfId="3214"/>
    <cellStyle name="Notas 6 6" xfId="3215"/>
    <cellStyle name="Notas 7" xfId="3216"/>
    <cellStyle name="Notas 7 2" xfId="3217"/>
    <cellStyle name="Notas 7 2 2" xfId="3218"/>
    <cellStyle name="Notas 7 2 2 2" xfId="3219"/>
    <cellStyle name="Notas 7 2 2 2 2" xfId="3220"/>
    <cellStyle name="Notas 7 2 2 3" xfId="3221"/>
    <cellStyle name="Notas 7 2 3" xfId="3222"/>
    <cellStyle name="Notas 7 2 3 2" xfId="3223"/>
    <cellStyle name="Notas 7 2 4" xfId="3224"/>
    <cellStyle name="Notas 7 3" xfId="3225"/>
    <cellStyle name="Notas 7 3 2" xfId="3226"/>
    <cellStyle name="Notas 7 3 2 2" xfId="3227"/>
    <cellStyle name="Notas 7 3 2 2 2" xfId="3228"/>
    <cellStyle name="Notas 7 3 2 3" xfId="3229"/>
    <cellStyle name="Notas 7 3 3" xfId="3230"/>
    <cellStyle name="Notas 7 3 3 2" xfId="3231"/>
    <cellStyle name="Notas 7 3 4" xfId="3232"/>
    <cellStyle name="Notas 7 4" xfId="3233"/>
    <cellStyle name="Notas 7 4 2" xfId="3234"/>
    <cellStyle name="Notas 7 4 2 2" xfId="3235"/>
    <cellStyle name="Notas 7 4 3" xfId="3236"/>
    <cellStyle name="Notas 7 5" xfId="3237"/>
    <cellStyle name="Notas 7 5 2" xfId="3238"/>
    <cellStyle name="Notas 7 6" xfId="3239"/>
    <cellStyle name="Notas 8" xfId="3240"/>
    <cellStyle name="Notas 8 2" xfId="3241"/>
    <cellStyle name="Notas 8 2 2" xfId="3242"/>
    <cellStyle name="Notas 8 2 2 2" xfId="3243"/>
    <cellStyle name="Notas 8 2 2 2 2" xfId="3244"/>
    <cellStyle name="Notas 8 2 2 3" xfId="3245"/>
    <cellStyle name="Notas 8 2 3" xfId="3246"/>
    <cellStyle name="Notas 8 2 3 2" xfId="3247"/>
    <cellStyle name="Notas 8 2 4" xfId="3248"/>
    <cellStyle name="Notas 8 3" xfId="3249"/>
    <cellStyle name="Notas 8 3 2" xfId="3250"/>
    <cellStyle name="Notas 8 3 2 2" xfId="3251"/>
    <cellStyle name="Notas 8 3 2 2 2" xfId="3252"/>
    <cellStyle name="Notas 8 3 2 3" xfId="3253"/>
    <cellStyle name="Notas 8 3 3" xfId="3254"/>
    <cellStyle name="Notas 8 3 3 2" xfId="3255"/>
    <cellStyle name="Notas 8 3 4" xfId="3256"/>
    <cellStyle name="Notas 8 4" xfId="3257"/>
    <cellStyle name="Notas 8 4 2" xfId="3258"/>
    <cellStyle name="Notas 8 4 2 2" xfId="3259"/>
    <cellStyle name="Notas 8 4 3" xfId="3260"/>
    <cellStyle name="Notas 8 5" xfId="3261"/>
    <cellStyle name="Notas 8 5 2" xfId="3262"/>
    <cellStyle name="Notas 8 6" xfId="3263"/>
    <cellStyle name="Notas 9" xfId="3264"/>
    <cellStyle name="Notas 9 2" xfId="3265"/>
    <cellStyle name="Notas 9 2 2" xfId="3266"/>
    <cellStyle name="Notas 9 2 2 2" xfId="3267"/>
    <cellStyle name="Notas 9 2 2 2 2" xfId="3268"/>
    <cellStyle name="Notas 9 2 2 3" xfId="3269"/>
    <cellStyle name="Notas 9 2 3" xfId="3270"/>
    <cellStyle name="Notas 9 2 3 2" xfId="3271"/>
    <cellStyle name="Notas 9 2 4" xfId="3272"/>
    <cellStyle name="Notas 9 3" xfId="3273"/>
    <cellStyle name="Notas 9 3 2" xfId="3274"/>
    <cellStyle name="Notas 9 3 2 2" xfId="3275"/>
    <cellStyle name="Notas 9 3 2 2 2" xfId="3276"/>
    <cellStyle name="Notas 9 3 2 3" xfId="3277"/>
    <cellStyle name="Notas 9 3 3" xfId="3278"/>
    <cellStyle name="Notas 9 3 3 2" xfId="3279"/>
    <cellStyle name="Notas 9 3 4" xfId="3280"/>
    <cellStyle name="Notas 9 4" xfId="3281"/>
    <cellStyle name="Notas 9 4 2" xfId="3282"/>
    <cellStyle name="Notas 9 4 2 2" xfId="3283"/>
    <cellStyle name="Notas 9 4 3" xfId="3284"/>
    <cellStyle name="Notas 9 5" xfId="3285"/>
    <cellStyle name="Notas 9 5 2" xfId="3286"/>
    <cellStyle name="Notas 9 6" xfId="3287"/>
    <cellStyle name="Porcentaje 2" xfId="3288"/>
    <cellStyle name="Porcentaje 2 2" xfId="3289"/>
    <cellStyle name="Porcentaje 2 2 2" xfId="3290"/>
    <cellStyle name="Porcentaje 2 2 2 2" xfId="3291"/>
    <cellStyle name="Porcentaje 2 2 3" xfId="3292"/>
    <cellStyle name="Porcentaje 2 3" xfId="3293"/>
    <cellStyle name="Porcentaje 2 3 2" xfId="3294"/>
    <cellStyle name="Porcentaje 2 3 2 2" xfId="3295"/>
    <cellStyle name="Porcentaje 2 3 3" xfId="3296"/>
    <cellStyle name="Porcentaje 2 4" xfId="3297"/>
    <cellStyle name="Porcentaje 2 4 2" xfId="3298"/>
    <cellStyle name="Porcentaje 2 4 2 2" xfId="3299"/>
    <cellStyle name="Porcentaje 2 4 3" xfId="3300"/>
    <cellStyle name="Porcentual 2" xfId="3301"/>
    <cellStyle name="Porcentual 2 10" xfId="3302"/>
    <cellStyle name="Porcentual 2 2" xfId="3303"/>
    <cellStyle name="Porcentual 2 2 2" xfId="3304"/>
    <cellStyle name="Porcentual 2 2 2 2" xfId="3305"/>
    <cellStyle name="Porcentual 2 2 2 3" xfId="3306"/>
    <cellStyle name="Porcentual 2 2 3" xfId="3307"/>
    <cellStyle name="Porcentual 2 2 4" xfId="3308"/>
    <cellStyle name="Porcentual 2 3" xfId="3309"/>
    <cellStyle name="Porcentual 2 4" xfId="3310"/>
    <cellStyle name="Porcentual 2 5" xfId="3311"/>
    <cellStyle name="Porcentual 2 6" xfId="3312"/>
    <cellStyle name="Porcentual 2 6 2" xfId="3313"/>
    <cellStyle name="Porcentual 2 6 3" xfId="3314"/>
    <cellStyle name="Porcentual 2 7" xfId="3315"/>
    <cellStyle name="Porcentual 2 8" xfId="3316"/>
    <cellStyle name="Porcentual 2 9" xfId="3317"/>
    <cellStyle name="Porcentual 3" xfId="3318"/>
    <cellStyle name="Porcentual 3 2" xfId="3319"/>
    <cellStyle name="Porcentual 3 2 2" xfId="3320"/>
    <cellStyle name="Porcentual 3 2 2 2" xfId="3321"/>
    <cellStyle name="Porcentual 3 2 3" xfId="3322"/>
    <cellStyle name="Porcentual 3 3" xfId="3323"/>
    <cellStyle name="Porcentual 3 3 2" xfId="3324"/>
    <cellStyle name="Porcentual 3 4" xfId="3325"/>
    <cellStyle name="Porcentual 4" xfId="3326"/>
    <cellStyle name="Porcentual 4 2" xfId="3327"/>
    <cellStyle name="Porcentual 4 2 2" xfId="3328"/>
    <cellStyle name="Porcentual 4 3" xfId="3329"/>
    <cellStyle name="Salida 2" xfId="3330"/>
    <cellStyle name="SAPBEXaggData" xfId="3331"/>
    <cellStyle name="SAPBEXaggData 2" xfId="3332"/>
    <cellStyle name="SAPBEXaggData 3" xfId="3333"/>
    <cellStyle name="SAPBEXaggDataEmph" xfId="3334"/>
    <cellStyle name="SAPBEXaggDataEmph 2" xfId="3335"/>
    <cellStyle name="SAPBEXaggDataEmph 3" xfId="3336"/>
    <cellStyle name="SAPBEXaggItem" xfId="3337"/>
    <cellStyle name="SAPBEXaggItem 2" xfId="3338"/>
    <cellStyle name="SAPBEXaggItem 3" xfId="3339"/>
    <cellStyle name="SAPBEXaggItemX" xfId="3340"/>
    <cellStyle name="SAPBEXchaText" xfId="3341"/>
    <cellStyle name="SAPBEXchaText 2" xfId="3342"/>
    <cellStyle name="SAPBEXchaText 3" xfId="3343"/>
    <cellStyle name="SAPBEXexcBad7" xfId="3344"/>
    <cellStyle name="SAPBEXexcBad7 2" xfId="3345"/>
    <cellStyle name="SAPBEXexcBad7 3" xfId="3346"/>
    <cellStyle name="SAPBEXexcBad8" xfId="3347"/>
    <cellStyle name="SAPBEXexcBad8 2" xfId="3348"/>
    <cellStyle name="SAPBEXexcBad8 3" xfId="3349"/>
    <cellStyle name="SAPBEXexcBad9" xfId="3350"/>
    <cellStyle name="SAPBEXexcBad9 2" xfId="3351"/>
    <cellStyle name="SAPBEXexcBad9 3" xfId="3352"/>
    <cellStyle name="SAPBEXexcCritical4" xfId="3353"/>
    <cellStyle name="SAPBEXexcCritical4 2" xfId="3354"/>
    <cellStyle name="SAPBEXexcCritical4 3" xfId="3355"/>
    <cellStyle name="SAPBEXexcCritical5" xfId="3356"/>
    <cellStyle name="SAPBEXexcCritical5 2" xfId="3357"/>
    <cellStyle name="SAPBEXexcCritical5 3" xfId="3358"/>
    <cellStyle name="SAPBEXexcCritical6" xfId="3359"/>
    <cellStyle name="SAPBEXexcCritical6 2" xfId="3360"/>
    <cellStyle name="SAPBEXexcCritical6 3" xfId="3361"/>
    <cellStyle name="SAPBEXexcGood1" xfId="3362"/>
    <cellStyle name="SAPBEXexcGood1 2" xfId="3363"/>
    <cellStyle name="SAPBEXexcGood1 3" xfId="3364"/>
    <cellStyle name="SAPBEXexcGood2" xfId="3365"/>
    <cellStyle name="SAPBEXexcGood2 2" xfId="3366"/>
    <cellStyle name="SAPBEXexcGood2 3" xfId="3367"/>
    <cellStyle name="SAPBEXexcGood3" xfId="3368"/>
    <cellStyle name="SAPBEXexcGood3 2" xfId="3369"/>
    <cellStyle name="SAPBEXexcGood3 3" xfId="3370"/>
    <cellStyle name="SAPBEXfilterDrill" xfId="3371"/>
    <cellStyle name="SAPBEXfilterDrill 2" xfId="3372"/>
    <cellStyle name="SAPBEXfilterDrill 3" xfId="3373"/>
    <cellStyle name="SAPBEXfilterItem" xfId="3374"/>
    <cellStyle name="SAPBEXfilterItem 2" xfId="3375"/>
    <cellStyle name="SAPBEXfilterItem 3" xfId="3376"/>
    <cellStyle name="SAPBEXfilterText" xfId="3377"/>
    <cellStyle name="SAPBEXfilterText 2" xfId="3378"/>
    <cellStyle name="SAPBEXfilterText 3" xfId="3379"/>
    <cellStyle name="SAPBEXfilterText 3 2" xfId="3380"/>
    <cellStyle name="SAPBEXfilterText 4" xfId="3381"/>
    <cellStyle name="SAPBEXformats" xfId="3382"/>
    <cellStyle name="SAPBEXformats 2" xfId="3383"/>
    <cellStyle name="SAPBEXformats 3" xfId="3384"/>
    <cellStyle name="SAPBEXheaderItem" xfId="3385"/>
    <cellStyle name="SAPBEXheaderItem 10" xfId="3386"/>
    <cellStyle name="SAPBEXheaderItem 11" xfId="3387"/>
    <cellStyle name="SAPBEXheaderItem 12" xfId="3388"/>
    <cellStyle name="SAPBEXheaderItem 13" xfId="3389"/>
    <cellStyle name="SAPBEXheaderItem 14" xfId="3390"/>
    <cellStyle name="SAPBEXheaderItem 15" xfId="3391"/>
    <cellStyle name="SAPBEXheaderItem 16" xfId="3392"/>
    <cellStyle name="SAPBEXheaderItem 17" xfId="3393"/>
    <cellStyle name="SAPBEXheaderItem 17 2" xfId="3394"/>
    <cellStyle name="SAPBEXheaderItem 18" xfId="3395"/>
    <cellStyle name="SAPBEXheaderItem 18 2" xfId="3396"/>
    <cellStyle name="SAPBEXheaderItem 19" xfId="3397"/>
    <cellStyle name="SAPBEXheaderItem 2" xfId="3398"/>
    <cellStyle name="SAPBEXheaderItem 2 2" xfId="3399"/>
    <cellStyle name="SAPBEXheaderItem 20" xfId="3400"/>
    <cellStyle name="SAPBEXheaderItem 21" xfId="3401"/>
    <cellStyle name="SAPBEXheaderItem 3" xfId="3402"/>
    <cellStyle name="SAPBEXheaderItem 3 10" xfId="3403"/>
    <cellStyle name="SAPBEXheaderItem 3 10 2" xfId="3404"/>
    <cellStyle name="SAPBEXheaderItem 3 2" xfId="3405"/>
    <cellStyle name="SAPBEXheaderItem 3 2 2" xfId="3406"/>
    <cellStyle name="SAPBEXheaderItem 3 3" xfId="3407"/>
    <cellStyle name="SAPBEXheaderItem 3 3 2" xfId="3408"/>
    <cellStyle name="SAPBEXheaderItem 3 4" xfId="3409"/>
    <cellStyle name="SAPBEXheaderItem 3 4 2" xfId="3410"/>
    <cellStyle name="SAPBEXheaderItem 3 5" xfId="3411"/>
    <cellStyle name="SAPBEXheaderItem 3 5 2" xfId="3412"/>
    <cellStyle name="SAPBEXheaderItem 3 6" xfId="3413"/>
    <cellStyle name="SAPBEXheaderItem 3 6 2" xfId="3414"/>
    <cellStyle name="SAPBEXheaderItem 3 7" xfId="3415"/>
    <cellStyle name="SAPBEXheaderItem 3 7 2" xfId="3416"/>
    <cellStyle name="SAPBEXheaderItem 3 8" xfId="3417"/>
    <cellStyle name="SAPBEXheaderItem 3 8 2" xfId="3418"/>
    <cellStyle name="SAPBEXheaderItem 3 9" xfId="3419"/>
    <cellStyle name="SAPBEXheaderItem 3 9 2" xfId="3420"/>
    <cellStyle name="SAPBEXheaderItem 4" xfId="3421"/>
    <cellStyle name="SAPBEXheaderItem 4 2" xfId="3422"/>
    <cellStyle name="SAPBEXheaderItem 5" xfId="3423"/>
    <cellStyle name="SAPBEXheaderItem 6" xfId="3424"/>
    <cellStyle name="SAPBEXheaderItem 7" xfId="3425"/>
    <cellStyle name="SAPBEXheaderItem 8" xfId="3426"/>
    <cellStyle name="SAPBEXheaderItem 9" xfId="3427"/>
    <cellStyle name="SAPBEXheaderText" xfId="3428"/>
    <cellStyle name="SAPBEXheaderText 10" xfId="3429"/>
    <cellStyle name="SAPBEXheaderText 11" xfId="3430"/>
    <cellStyle name="SAPBEXheaderText 12" xfId="3431"/>
    <cellStyle name="SAPBEXheaderText 13" xfId="3432"/>
    <cellStyle name="SAPBEXheaderText 14" xfId="3433"/>
    <cellStyle name="SAPBEXheaderText 15" xfId="3434"/>
    <cellStyle name="SAPBEXheaderText 16" xfId="3435"/>
    <cellStyle name="SAPBEXheaderText 17" xfId="3436"/>
    <cellStyle name="SAPBEXheaderText 17 2" xfId="3437"/>
    <cellStyle name="SAPBEXheaderText 18" xfId="3438"/>
    <cellStyle name="SAPBEXheaderText 18 2" xfId="3439"/>
    <cellStyle name="SAPBEXheaderText 19" xfId="3440"/>
    <cellStyle name="SAPBEXheaderText 2" xfId="3441"/>
    <cellStyle name="SAPBEXheaderText 2 2" xfId="3442"/>
    <cellStyle name="SAPBEXheaderText 20" xfId="3443"/>
    <cellStyle name="SAPBEXheaderText 21" xfId="3444"/>
    <cellStyle name="SAPBEXheaderText 3" xfId="3445"/>
    <cellStyle name="SAPBEXheaderText 3 10" xfId="3446"/>
    <cellStyle name="SAPBEXheaderText 3 10 2" xfId="3447"/>
    <cellStyle name="SAPBEXheaderText 3 2" xfId="3448"/>
    <cellStyle name="SAPBEXheaderText 3 2 2" xfId="3449"/>
    <cellStyle name="SAPBEXheaderText 3 3" xfId="3450"/>
    <cellStyle name="SAPBEXheaderText 3 3 2" xfId="3451"/>
    <cellStyle name="SAPBEXheaderText 3 4" xfId="3452"/>
    <cellStyle name="SAPBEXheaderText 3 4 2" xfId="3453"/>
    <cellStyle name="SAPBEXheaderText 3 5" xfId="3454"/>
    <cellStyle name="SAPBEXheaderText 3 5 2" xfId="3455"/>
    <cellStyle name="SAPBEXheaderText 3 6" xfId="3456"/>
    <cellStyle name="SAPBEXheaderText 3 6 2" xfId="3457"/>
    <cellStyle name="SAPBEXheaderText 3 7" xfId="3458"/>
    <cellStyle name="SAPBEXheaderText 3 7 2" xfId="3459"/>
    <cellStyle name="SAPBEXheaderText 3 8" xfId="3460"/>
    <cellStyle name="SAPBEXheaderText 3 8 2" xfId="3461"/>
    <cellStyle name="SAPBEXheaderText 3 9" xfId="3462"/>
    <cellStyle name="SAPBEXheaderText 3 9 2" xfId="3463"/>
    <cellStyle name="SAPBEXheaderText 4" xfId="3464"/>
    <cellStyle name="SAPBEXheaderText 4 2" xfId="3465"/>
    <cellStyle name="SAPBEXheaderText 5" xfId="3466"/>
    <cellStyle name="SAPBEXheaderText 6" xfId="3467"/>
    <cellStyle name="SAPBEXheaderText 7" xfId="3468"/>
    <cellStyle name="SAPBEXheaderText 8" xfId="3469"/>
    <cellStyle name="SAPBEXheaderText 9" xfId="3470"/>
    <cellStyle name="SAPBEXHLevel0" xfId="3471"/>
    <cellStyle name="SAPBEXHLevel0 2" xfId="3472"/>
    <cellStyle name="SAPBEXHLevel0 3" xfId="3473"/>
    <cellStyle name="SAPBEXHLevel0 3 2" xfId="3474"/>
    <cellStyle name="SAPBEXHLevel0X" xfId="3475"/>
    <cellStyle name="SAPBEXHLevel0X 2" xfId="3476"/>
    <cellStyle name="SAPBEXHLevel0X 3" xfId="3477"/>
    <cellStyle name="SAPBEXHLevel0X 3 2" xfId="3478"/>
    <cellStyle name="SAPBEXHLevel1" xfId="3479"/>
    <cellStyle name="SAPBEXHLevel1 2" xfId="3480"/>
    <cellStyle name="SAPBEXHLevel1 3" xfId="3481"/>
    <cellStyle name="SAPBEXHLevel1 3 2" xfId="3482"/>
    <cellStyle name="SAPBEXHLevel1X" xfId="3483"/>
    <cellStyle name="SAPBEXHLevel1X 2" xfId="3484"/>
    <cellStyle name="SAPBEXHLevel1X 3" xfId="3485"/>
    <cellStyle name="SAPBEXHLevel1X 3 2" xfId="3486"/>
    <cellStyle name="SAPBEXHLevel2" xfId="3487"/>
    <cellStyle name="SAPBEXHLevel2 2" xfId="3488"/>
    <cellStyle name="SAPBEXHLevel2 3" xfId="3489"/>
    <cellStyle name="SAPBEXHLevel2 3 2" xfId="3490"/>
    <cellStyle name="SAPBEXHLevel2X" xfId="3491"/>
    <cellStyle name="SAPBEXHLevel2X 2" xfId="3492"/>
    <cellStyle name="SAPBEXHLevel2X 3" xfId="3493"/>
    <cellStyle name="SAPBEXHLevel2X 3 2" xfId="3494"/>
    <cellStyle name="SAPBEXHLevel3" xfId="3495"/>
    <cellStyle name="SAPBEXHLevel3 2" xfId="3496"/>
    <cellStyle name="SAPBEXHLevel3 3" xfId="3497"/>
    <cellStyle name="SAPBEXHLevel3 3 2" xfId="3498"/>
    <cellStyle name="SAPBEXHLevel3X" xfId="3499"/>
    <cellStyle name="SAPBEXHLevel3X 2" xfId="3500"/>
    <cellStyle name="SAPBEXHLevel3X 3" xfId="3501"/>
    <cellStyle name="SAPBEXHLevel3X 3 2" xfId="3502"/>
    <cellStyle name="SAPBEXinputData" xfId="3503"/>
    <cellStyle name="SAPBEXinputData 2" xfId="3504"/>
    <cellStyle name="SAPBEXinputData 3" xfId="3505"/>
    <cellStyle name="SAPBEXinputData 3 2" xfId="3506"/>
    <cellStyle name="SAPBEXresData" xfId="3507"/>
    <cellStyle name="SAPBEXresData 2" xfId="3508"/>
    <cellStyle name="SAPBEXresData 3" xfId="3509"/>
    <cellStyle name="SAPBEXresDataEmph" xfId="3510"/>
    <cellStyle name="SAPBEXresDataEmph 2" xfId="3511"/>
    <cellStyle name="SAPBEXresDataEmph 3" xfId="3512"/>
    <cellStyle name="SAPBEXresItem" xfId="3513"/>
    <cellStyle name="SAPBEXresItem 2" xfId="3514"/>
    <cellStyle name="SAPBEXresItem 3" xfId="3515"/>
    <cellStyle name="SAPBEXresItemX" xfId="3516"/>
    <cellStyle name="SAPBEXstdData" xfId="3517"/>
    <cellStyle name="SAPBEXstdData 2" xfId="3518"/>
    <cellStyle name="SAPBEXstdData 3" xfId="3519"/>
    <cellStyle name="SAPBEXstdDataEmph" xfId="3520"/>
    <cellStyle name="SAPBEXstdDataEmph 2" xfId="3521"/>
    <cellStyle name="SAPBEXstdDataEmph 3" xfId="3522"/>
    <cellStyle name="SAPBEXstdItem" xfId="3523"/>
    <cellStyle name="SAPBEXstdItem 2" xfId="3524"/>
    <cellStyle name="SAPBEXstdItem 3" xfId="3525"/>
    <cellStyle name="SAPBEXstdItemX" xfId="3526"/>
    <cellStyle name="SAPBEXtitle" xfId="3527"/>
    <cellStyle name="SAPBEXtitle 2" xfId="3528"/>
    <cellStyle name="SAPBEXtitle 3" xfId="3529"/>
    <cellStyle name="SAPBEXtitle 3 2" xfId="3530"/>
    <cellStyle name="SAPBEXtitle 4" xfId="3531"/>
    <cellStyle name="SAPBEXundefined" xfId="3532"/>
    <cellStyle name="SAPBEXundefined 2" xfId="3533"/>
    <cellStyle name="SAPBEXundefined 3" xfId="3534"/>
    <cellStyle name="Sheet Title" xfId="3535"/>
    <cellStyle name="Texto de advertencia 2" xfId="3536"/>
    <cellStyle name="Texto explicativo 2" xfId="3537"/>
    <cellStyle name="Título 1 2" xfId="3538"/>
    <cellStyle name="Título 2 2" xfId="3539"/>
    <cellStyle name="Título 3 2" xfId="3540"/>
    <cellStyle name="Título 4" xfId="3541"/>
    <cellStyle name="Total 10" xfId="3542"/>
    <cellStyle name="Total 11" xfId="3543"/>
    <cellStyle name="Total 12" xfId="3544"/>
    <cellStyle name="Total 13" xfId="3545"/>
    <cellStyle name="Total 14" xfId="3546"/>
    <cellStyle name="Total 15" xfId="3547"/>
    <cellStyle name="Total 16" xfId="3548"/>
    <cellStyle name="Total 2" xfId="3549"/>
    <cellStyle name="Total 3" xfId="3550"/>
    <cellStyle name="Total 3 2" xfId="3551"/>
    <cellStyle name="Total 4" xfId="3552"/>
    <cellStyle name="Total 5" xfId="3553"/>
    <cellStyle name="Total 6" xfId="3554"/>
    <cellStyle name="Total 7" xfId="3555"/>
    <cellStyle name="Total 8" xfId="3556"/>
    <cellStyle name="Total 9" xfId="355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7111117893"/>
    <pageSetUpPr fitToPage="1"/>
  </sheetPr>
  <dimension ref="A1:G177"/>
  <sheetViews>
    <sheetView showGridLines="0" tabSelected="1" workbookViewId="0">
      <selection activeCell="A146" sqref="A146"/>
    </sheetView>
  </sheetViews>
  <sheetFormatPr baseColWidth="10" defaultColWidth="12" defaultRowHeight="14.25" customHeight="1"/>
  <cols>
    <col min="1" max="1" width="71.5" style="1" customWidth="1"/>
    <col min="2" max="7" width="14.33203125" style="1" customWidth="1"/>
    <col min="8" max="16384" width="12" style="1"/>
  </cols>
  <sheetData>
    <row r="1" spans="1:7" ht="49.5" customHeight="1">
      <c r="A1" s="35" t="s">
        <v>0</v>
      </c>
      <c r="B1" s="36"/>
      <c r="C1" s="36"/>
      <c r="D1" s="36"/>
      <c r="E1" s="36"/>
      <c r="F1" s="36"/>
      <c r="G1" s="37"/>
    </row>
    <row r="2" spans="1:7" s="2" customFormat="1" ht="14.25" customHeight="1">
      <c r="A2" s="31" t="s">
        <v>1</v>
      </c>
      <c r="B2" s="33" t="s">
        <v>2</v>
      </c>
      <c r="C2" s="33"/>
      <c r="D2" s="33"/>
      <c r="E2" s="33"/>
      <c r="F2" s="33"/>
      <c r="G2" s="33" t="s">
        <v>3</v>
      </c>
    </row>
    <row r="3" spans="1:7" s="2" customFormat="1" ht="22.5">
      <c r="A3" s="31"/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4"/>
    </row>
    <row r="4" spans="1:7" s="2" customFormat="1" ht="14.25" customHeight="1">
      <c r="A4" s="32"/>
      <c r="B4" s="3">
        <v>1</v>
      </c>
      <c r="C4" s="3">
        <v>2</v>
      </c>
      <c r="D4" s="3" t="s">
        <v>9</v>
      </c>
      <c r="E4" s="3">
        <v>4</v>
      </c>
      <c r="F4" s="3">
        <v>5</v>
      </c>
      <c r="G4" s="3" t="s">
        <v>10</v>
      </c>
    </row>
    <row r="5" spans="1:7" s="2" customFormat="1" ht="14.25" customHeight="1">
      <c r="A5" s="4" t="s">
        <v>11</v>
      </c>
      <c r="B5" s="5">
        <v>14141524.560000001</v>
      </c>
      <c r="C5" s="5">
        <v>-208258.19</v>
      </c>
      <c r="D5" s="5">
        <v>13933266.370000001</v>
      </c>
      <c r="E5" s="5">
        <v>8651164.4299999997</v>
      </c>
      <c r="F5" s="5">
        <v>8651164.4299999997</v>
      </c>
      <c r="G5" s="5">
        <f>+D5-E5</f>
        <v>5282101.9400000013</v>
      </c>
    </row>
    <row r="6" spans="1:7" s="2" customFormat="1" ht="14.25" customHeight="1">
      <c r="A6" s="6" t="s">
        <v>12</v>
      </c>
      <c r="B6" s="7">
        <v>8956511.6600000001</v>
      </c>
      <c r="C6" s="7">
        <v>44417657.920000002</v>
      </c>
      <c r="D6" s="7">
        <v>53374169.579999998</v>
      </c>
      <c r="E6" s="7">
        <v>26896723.359999999</v>
      </c>
      <c r="F6" s="7">
        <v>26896723.359999999</v>
      </c>
      <c r="G6" s="7">
        <f t="shared" ref="G6:G77" si="0">+D6-E6</f>
        <v>26477446.219999999</v>
      </c>
    </row>
    <row r="7" spans="1:7" s="2" customFormat="1" ht="14.25" customHeight="1">
      <c r="A7" s="6" t="s">
        <v>13</v>
      </c>
      <c r="B7" s="7">
        <v>23003032.18</v>
      </c>
      <c r="C7" s="7">
        <v>-464041.6</v>
      </c>
      <c r="D7" s="7">
        <v>22538990.579999998</v>
      </c>
      <c r="E7" s="7">
        <v>14912449.52</v>
      </c>
      <c r="F7" s="7">
        <v>14912449.52</v>
      </c>
      <c r="G7" s="7">
        <f t="shared" si="0"/>
        <v>7626541.0599999987</v>
      </c>
    </row>
    <row r="8" spans="1:7" s="2" customFormat="1" ht="14.25" customHeight="1">
      <c r="A8" s="6" t="s">
        <v>14</v>
      </c>
      <c r="B8" s="7">
        <v>16688893.68</v>
      </c>
      <c r="C8" s="7">
        <v>305379.62</v>
      </c>
      <c r="D8" s="7">
        <v>16994273.300000001</v>
      </c>
      <c r="E8" s="7">
        <v>11399676.869999999</v>
      </c>
      <c r="F8" s="7">
        <v>11399676.869999999</v>
      </c>
      <c r="G8" s="7">
        <f t="shared" si="0"/>
        <v>5594596.4300000016</v>
      </c>
    </row>
    <row r="9" spans="1:7" s="2" customFormat="1" ht="14.25" customHeight="1">
      <c r="A9" s="6" t="s">
        <v>15</v>
      </c>
      <c r="B9" s="7">
        <v>5151053.05</v>
      </c>
      <c r="C9" s="7">
        <v>542142</v>
      </c>
      <c r="D9" s="7">
        <v>5693195.0499999998</v>
      </c>
      <c r="E9" s="7">
        <v>2680911.87</v>
      </c>
      <c r="F9" s="7">
        <v>2680911.87</v>
      </c>
      <c r="G9" s="7">
        <f t="shared" si="0"/>
        <v>3012283.1799999997</v>
      </c>
    </row>
    <row r="10" spans="1:7" s="2" customFormat="1" ht="14.25" customHeight="1">
      <c r="A10" s="6" t="s">
        <v>16</v>
      </c>
      <c r="B10" s="7">
        <v>9989318.8900000006</v>
      </c>
      <c r="C10" s="7">
        <v>764027.5</v>
      </c>
      <c r="D10" s="7">
        <v>10753346.390000001</v>
      </c>
      <c r="E10" s="7">
        <v>6929970.9500000002</v>
      </c>
      <c r="F10" s="7">
        <v>6929970.9500000002</v>
      </c>
      <c r="G10" s="7">
        <f t="shared" si="0"/>
        <v>3823375.4400000004</v>
      </c>
    </row>
    <row r="11" spans="1:7" s="2" customFormat="1" ht="14.25" customHeight="1">
      <c r="A11" s="6" t="s">
        <v>17</v>
      </c>
      <c r="B11" s="7">
        <v>2959454530.23</v>
      </c>
      <c r="C11" s="7">
        <v>878550213.98000002</v>
      </c>
      <c r="D11" s="7">
        <v>3838004744.21</v>
      </c>
      <c r="E11" s="7">
        <v>1735719186.1900001</v>
      </c>
      <c r="F11" s="7">
        <v>1735756436.1099999</v>
      </c>
      <c r="G11" s="7">
        <f t="shared" si="0"/>
        <v>2102285558.02</v>
      </c>
    </row>
    <row r="12" spans="1:7" s="2" customFormat="1" ht="14.25" customHeight="1">
      <c r="A12" s="6" t="s">
        <v>18</v>
      </c>
      <c r="B12" s="7">
        <v>578007420.99000001</v>
      </c>
      <c r="C12" s="7">
        <v>101128697.7</v>
      </c>
      <c r="D12" s="7">
        <v>679136118.69000006</v>
      </c>
      <c r="E12" s="7">
        <v>128245839.59</v>
      </c>
      <c r="F12" s="7">
        <v>128245839.59</v>
      </c>
      <c r="G12" s="7">
        <f t="shared" si="0"/>
        <v>550890279.10000002</v>
      </c>
    </row>
    <row r="13" spans="1:7" s="2" customFormat="1" ht="14.25" customHeight="1">
      <c r="A13" s="6" t="s">
        <v>19</v>
      </c>
      <c r="B13" s="7">
        <v>30423870.170000002</v>
      </c>
      <c r="C13" s="7">
        <v>3381238.52</v>
      </c>
      <c r="D13" s="7">
        <v>33805108.690000005</v>
      </c>
      <c r="E13" s="7">
        <v>19029425.530000001</v>
      </c>
      <c r="F13" s="7">
        <v>19029425.530000001</v>
      </c>
      <c r="G13" s="7">
        <f t="shared" si="0"/>
        <v>14775683.160000004</v>
      </c>
    </row>
    <row r="14" spans="1:7" s="2" customFormat="1" ht="14.25" customHeight="1">
      <c r="A14" s="6" t="s">
        <v>20</v>
      </c>
      <c r="B14" s="7">
        <v>70627184.260000005</v>
      </c>
      <c r="C14" s="7">
        <v>9069731.1699999999</v>
      </c>
      <c r="D14" s="7">
        <v>79696915.430000007</v>
      </c>
      <c r="E14" s="7">
        <v>40737259.880000003</v>
      </c>
      <c r="F14" s="7">
        <v>40737259.880000003</v>
      </c>
      <c r="G14" s="7">
        <f t="shared" si="0"/>
        <v>38959655.550000004</v>
      </c>
    </row>
    <row r="15" spans="1:7" s="2" customFormat="1" ht="14.25" customHeight="1">
      <c r="A15" s="6" t="s">
        <v>21</v>
      </c>
      <c r="B15" s="7">
        <v>1247799867.8599999</v>
      </c>
      <c r="C15" s="7">
        <v>74915498.75</v>
      </c>
      <c r="D15" s="7">
        <v>1322715366.6099999</v>
      </c>
      <c r="E15" s="7">
        <v>885667549.02999997</v>
      </c>
      <c r="F15" s="7">
        <v>885667549.02999997</v>
      </c>
      <c r="G15" s="7">
        <f t="shared" si="0"/>
        <v>437047817.57999992</v>
      </c>
    </row>
    <row r="16" spans="1:7" s="2" customFormat="1" ht="14.25" customHeight="1">
      <c r="A16" s="6" t="s">
        <v>22</v>
      </c>
      <c r="B16" s="7">
        <v>205781767.77000001</v>
      </c>
      <c r="C16" s="7">
        <v>-93464159.980000004</v>
      </c>
      <c r="D16" s="7">
        <v>112317607.79000001</v>
      </c>
      <c r="E16" s="7">
        <v>34799234.189999998</v>
      </c>
      <c r="F16" s="7">
        <v>34799234.189999998</v>
      </c>
      <c r="G16" s="7">
        <f t="shared" si="0"/>
        <v>77518373.600000009</v>
      </c>
    </row>
    <row r="17" spans="1:7" s="2" customFormat="1" ht="14.25" customHeight="1">
      <c r="A17" s="6" t="s">
        <v>23</v>
      </c>
      <c r="B17" s="7">
        <v>36330030.890000001</v>
      </c>
      <c r="C17" s="7">
        <v>1216757.73</v>
      </c>
      <c r="D17" s="7">
        <v>37546788.619999997</v>
      </c>
      <c r="E17" s="7">
        <v>21899152.129999999</v>
      </c>
      <c r="F17" s="7">
        <v>21899152.129999999</v>
      </c>
      <c r="G17" s="7">
        <f t="shared" si="0"/>
        <v>15647636.489999998</v>
      </c>
    </row>
    <row r="18" spans="1:7" s="2" customFormat="1" ht="14.25" customHeight="1">
      <c r="A18" s="6" t="s">
        <v>24</v>
      </c>
      <c r="B18" s="7">
        <v>34411857.75</v>
      </c>
      <c r="C18" s="7">
        <v>-1828416.73</v>
      </c>
      <c r="D18" s="7">
        <v>32583441.02</v>
      </c>
      <c r="E18" s="7">
        <v>18131550.140000001</v>
      </c>
      <c r="F18" s="7">
        <v>18131550.140000001</v>
      </c>
      <c r="G18" s="7">
        <f t="shared" si="0"/>
        <v>14451890.879999999</v>
      </c>
    </row>
    <row r="19" spans="1:7" s="2" customFormat="1" ht="14.25" customHeight="1">
      <c r="A19" s="6" t="s">
        <v>25</v>
      </c>
      <c r="B19" s="7">
        <v>49461384.289999999</v>
      </c>
      <c r="C19" s="7">
        <v>-249708.22</v>
      </c>
      <c r="D19" s="7">
        <v>49211676.07</v>
      </c>
      <c r="E19" s="7">
        <v>30105094.050000001</v>
      </c>
      <c r="F19" s="7">
        <v>30105094.050000001</v>
      </c>
      <c r="G19" s="7">
        <f t="shared" si="0"/>
        <v>19106582.02</v>
      </c>
    </row>
    <row r="20" spans="1:7" s="2" customFormat="1" ht="14.25" customHeight="1">
      <c r="A20" s="6" t="s">
        <v>26</v>
      </c>
      <c r="B20" s="7">
        <v>27275684.23</v>
      </c>
      <c r="C20" s="7">
        <v>1574474.53</v>
      </c>
      <c r="D20" s="7">
        <v>28850158.760000002</v>
      </c>
      <c r="E20" s="7">
        <v>16049878.869999999</v>
      </c>
      <c r="F20" s="7">
        <v>16049878.869999999</v>
      </c>
      <c r="G20" s="7">
        <f t="shared" si="0"/>
        <v>12800279.890000002</v>
      </c>
    </row>
    <row r="21" spans="1:7" s="2" customFormat="1" ht="14.25" customHeight="1">
      <c r="A21" s="6" t="s">
        <v>27</v>
      </c>
      <c r="B21" s="7">
        <v>40964364.920000002</v>
      </c>
      <c r="C21" s="7">
        <v>1543055.81</v>
      </c>
      <c r="D21" s="7">
        <v>42507420.730000004</v>
      </c>
      <c r="E21" s="7">
        <v>24043434</v>
      </c>
      <c r="F21" s="7">
        <v>24043434</v>
      </c>
      <c r="G21" s="7">
        <f t="shared" si="0"/>
        <v>18463986.730000004</v>
      </c>
    </row>
    <row r="22" spans="1:7" s="2" customFormat="1" ht="14.25" customHeight="1">
      <c r="A22" s="6" t="s">
        <v>28</v>
      </c>
      <c r="B22" s="7">
        <v>35637019.590000004</v>
      </c>
      <c r="C22" s="7">
        <v>-1391131.68</v>
      </c>
      <c r="D22" s="7">
        <v>34245887.910000004</v>
      </c>
      <c r="E22" s="7">
        <v>20097307.25</v>
      </c>
      <c r="F22" s="7">
        <v>20097307.25</v>
      </c>
      <c r="G22" s="7">
        <f t="shared" si="0"/>
        <v>14148580.660000004</v>
      </c>
    </row>
    <row r="23" spans="1:7" s="2" customFormat="1" ht="14.25" customHeight="1">
      <c r="A23" s="6" t="s">
        <v>29</v>
      </c>
      <c r="B23" s="7">
        <v>50686187.020000003</v>
      </c>
      <c r="C23" s="7">
        <v>12132234.85</v>
      </c>
      <c r="D23" s="7">
        <v>62818421.870000005</v>
      </c>
      <c r="E23" s="7">
        <v>43312115.310000002</v>
      </c>
      <c r="F23" s="7">
        <v>37948565.310000002</v>
      </c>
      <c r="G23" s="7">
        <f t="shared" si="0"/>
        <v>19506306.560000002</v>
      </c>
    </row>
    <row r="24" spans="1:7" s="2" customFormat="1" ht="14.25" customHeight="1">
      <c r="A24" s="6" t="s">
        <v>30</v>
      </c>
      <c r="B24" s="7">
        <v>29383616.800000001</v>
      </c>
      <c r="C24" s="7">
        <v>-1824442.3</v>
      </c>
      <c r="D24" s="7">
        <v>27559174.5</v>
      </c>
      <c r="E24" s="7">
        <v>16388577.65</v>
      </c>
      <c r="F24" s="7">
        <v>16388577.65</v>
      </c>
      <c r="G24" s="7">
        <f t="shared" si="0"/>
        <v>11170596.85</v>
      </c>
    </row>
    <row r="25" spans="1:7" s="2" customFormat="1" ht="14.25" customHeight="1">
      <c r="A25" s="6" t="s">
        <v>31</v>
      </c>
      <c r="B25" s="7">
        <v>77710484.950000003</v>
      </c>
      <c r="C25" s="7">
        <v>9420919.6899999995</v>
      </c>
      <c r="D25" s="7">
        <v>87131404.640000001</v>
      </c>
      <c r="E25" s="7">
        <v>55732785.479999997</v>
      </c>
      <c r="F25" s="7">
        <v>55732785.479999997</v>
      </c>
      <c r="G25" s="7">
        <f t="shared" si="0"/>
        <v>31398619.160000004</v>
      </c>
    </row>
    <row r="26" spans="1:7" s="2" customFormat="1" ht="14.25" customHeight="1">
      <c r="A26" s="6" t="s">
        <v>32</v>
      </c>
      <c r="B26" s="7">
        <v>52736346.93</v>
      </c>
      <c r="C26" s="7">
        <v>5503257.9299999997</v>
      </c>
      <c r="D26" s="7">
        <v>58239604.859999999</v>
      </c>
      <c r="E26" s="7">
        <v>37811402.409999996</v>
      </c>
      <c r="F26" s="7">
        <v>37811402.409999996</v>
      </c>
      <c r="G26" s="7">
        <f t="shared" si="0"/>
        <v>20428202.450000003</v>
      </c>
    </row>
    <row r="27" spans="1:7" s="2" customFormat="1" ht="14.25" customHeight="1">
      <c r="A27" s="6" t="s">
        <v>33</v>
      </c>
      <c r="B27" s="7">
        <v>24648572.530000001</v>
      </c>
      <c r="C27" s="7">
        <v>2132124.35</v>
      </c>
      <c r="D27" s="7">
        <v>26780696.880000003</v>
      </c>
      <c r="E27" s="7">
        <v>17399971.260000002</v>
      </c>
      <c r="F27" s="7">
        <v>17399971.260000002</v>
      </c>
      <c r="G27" s="7">
        <f t="shared" si="0"/>
        <v>9380725.620000001</v>
      </c>
    </row>
    <row r="28" spans="1:7" s="2" customFormat="1" ht="14.25" customHeight="1">
      <c r="A28" s="6" t="s">
        <v>34</v>
      </c>
      <c r="B28" s="7">
        <v>51609326.530000001</v>
      </c>
      <c r="C28" s="7">
        <v>5339532.8099999996</v>
      </c>
      <c r="D28" s="7">
        <v>56948859.340000004</v>
      </c>
      <c r="E28" s="7">
        <v>35356660.030000001</v>
      </c>
      <c r="F28" s="7">
        <v>35356660.030000001</v>
      </c>
      <c r="G28" s="7">
        <f t="shared" si="0"/>
        <v>21592199.310000002</v>
      </c>
    </row>
    <row r="29" spans="1:7" s="2" customFormat="1" ht="14.25" customHeight="1">
      <c r="A29" s="6" t="s">
        <v>35</v>
      </c>
      <c r="B29" s="7">
        <v>25204309.41</v>
      </c>
      <c r="C29" s="7">
        <v>2174772.88</v>
      </c>
      <c r="D29" s="7">
        <v>27379082.289999999</v>
      </c>
      <c r="E29" s="7">
        <v>16724627.32</v>
      </c>
      <c r="F29" s="7">
        <v>16724627.32</v>
      </c>
      <c r="G29" s="7">
        <f t="shared" si="0"/>
        <v>10654454.969999999</v>
      </c>
    </row>
    <row r="30" spans="1:7" s="2" customFormat="1" ht="14.25" customHeight="1">
      <c r="A30" s="6" t="s">
        <v>36</v>
      </c>
      <c r="B30" s="7">
        <v>59663064.799999997</v>
      </c>
      <c r="C30" s="7">
        <v>7711275.0700000003</v>
      </c>
      <c r="D30" s="7">
        <v>67374339.870000005</v>
      </c>
      <c r="E30" s="7">
        <v>40704302.740000002</v>
      </c>
      <c r="F30" s="7">
        <v>40704302.740000002</v>
      </c>
      <c r="G30" s="7">
        <f t="shared" si="0"/>
        <v>26670037.130000003</v>
      </c>
    </row>
    <row r="31" spans="1:7" s="2" customFormat="1" ht="14.25" customHeight="1">
      <c r="A31" s="6" t="s">
        <v>37</v>
      </c>
      <c r="B31" s="7">
        <v>21575821.559999999</v>
      </c>
      <c r="C31" s="7">
        <v>2592667.79</v>
      </c>
      <c r="D31" s="7">
        <v>24168489.349999998</v>
      </c>
      <c r="E31" s="7">
        <v>15704427.9</v>
      </c>
      <c r="F31" s="7">
        <v>15704427.9</v>
      </c>
      <c r="G31" s="7">
        <f t="shared" si="0"/>
        <v>8464061.4499999974</v>
      </c>
    </row>
    <row r="32" spans="1:7" s="2" customFormat="1" ht="14.25" customHeight="1">
      <c r="A32" s="6" t="s">
        <v>38</v>
      </c>
      <c r="B32" s="7">
        <v>37072561.479999997</v>
      </c>
      <c r="C32" s="7">
        <v>8153658.8600000003</v>
      </c>
      <c r="D32" s="7">
        <v>45226220.339999996</v>
      </c>
      <c r="E32" s="7">
        <v>24445733.420000002</v>
      </c>
      <c r="F32" s="7">
        <v>24445733.420000002</v>
      </c>
      <c r="G32" s="7">
        <f t="shared" si="0"/>
        <v>20780486.919999994</v>
      </c>
    </row>
    <row r="33" spans="1:7" s="2" customFormat="1" ht="14.25" customHeight="1">
      <c r="A33" s="6" t="s">
        <v>39</v>
      </c>
      <c r="B33" s="7">
        <v>55062913.350000001</v>
      </c>
      <c r="C33" s="7">
        <v>11093723.5</v>
      </c>
      <c r="D33" s="7">
        <v>66156636.850000001</v>
      </c>
      <c r="E33" s="7">
        <v>41780128.619999997</v>
      </c>
      <c r="F33" s="7">
        <v>41780128.619999997</v>
      </c>
      <c r="G33" s="7">
        <f t="shared" si="0"/>
        <v>24376508.230000004</v>
      </c>
    </row>
    <row r="34" spans="1:7" s="2" customFormat="1" ht="14.25" customHeight="1">
      <c r="A34" s="6" t="s">
        <v>40</v>
      </c>
      <c r="B34" s="7">
        <v>28849415.289999999</v>
      </c>
      <c r="C34" s="7">
        <v>15580303.59</v>
      </c>
      <c r="D34" s="7">
        <v>44429718.879999995</v>
      </c>
      <c r="E34" s="7">
        <v>26652827.710000001</v>
      </c>
      <c r="F34" s="7">
        <v>26652827.710000001</v>
      </c>
      <c r="G34" s="7">
        <f t="shared" si="0"/>
        <v>17776891.169999994</v>
      </c>
    </row>
    <row r="35" spans="1:7" s="2" customFormat="1" ht="14.25" customHeight="1">
      <c r="A35" s="6" t="s">
        <v>41</v>
      </c>
      <c r="B35" s="7">
        <v>17684266.940000001</v>
      </c>
      <c r="C35" s="7">
        <v>2663387.92</v>
      </c>
      <c r="D35" s="7">
        <v>20347654.859999999</v>
      </c>
      <c r="E35" s="7">
        <v>13244015.949999999</v>
      </c>
      <c r="F35" s="7">
        <v>13244015.949999999</v>
      </c>
      <c r="G35" s="7">
        <f t="shared" si="0"/>
        <v>7103638.9100000001</v>
      </c>
    </row>
    <row r="36" spans="1:7" s="2" customFormat="1" ht="14.25" customHeight="1">
      <c r="A36" s="6" t="s">
        <v>42</v>
      </c>
      <c r="B36" s="7">
        <v>27970662.870000001</v>
      </c>
      <c r="C36" s="7">
        <v>1294354.52</v>
      </c>
      <c r="D36" s="7">
        <v>29265017.390000001</v>
      </c>
      <c r="E36" s="7">
        <v>18728480.140000001</v>
      </c>
      <c r="F36" s="7">
        <v>18728480.140000001</v>
      </c>
      <c r="G36" s="7">
        <f t="shared" si="0"/>
        <v>10536537.25</v>
      </c>
    </row>
    <row r="37" spans="1:7" s="2" customFormat="1" ht="49.5" customHeight="1">
      <c r="A37" s="35" t="s">
        <v>0</v>
      </c>
      <c r="B37" s="36"/>
      <c r="C37" s="36"/>
      <c r="D37" s="36"/>
      <c r="E37" s="36"/>
      <c r="F37" s="36"/>
      <c r="G37" s="37"/>
    </row>
    <row r="38" spans="1:7" s="2" customFormat="1" ht="14.25" customHeight="1">
      <c r="A38" s="31" t="s">
        <v>1</v>
      </c>
      <c r="B38" s="33" t="s">
        <v>2</v>
      </c>
      <c r="C38" s="33"/>
      <c r="D38" s="33"/>
      <c r="E38" s="33"/>
      <c r="F38" s="33"/>
      <c r="G38" s="33" t="s">
        <v>3</v>
      </c>
    </row>
    <row r="39" spans="1:7" s="2" customFormat="1" ht="14.25" customHeight="1">
      <c r="A39" s="31"/>
      <c r="B39" s="3" t="s">
        <v>4</v>
      </c>
      <c r="C39" s="3" t="s">
        <v>5</v>
      </c>
      <c r="D39" s="3" t="s">
        <v>6</v>
      </c>
      <c r="E39" s="3" t="s">
        <v>7</v>
      </c>
      <c r="F39" s="3" t="s">
        <v>8</v>
      </c>
      <c r="G39" s="34"/>
    </row>
    <row r="40" spans="1:7" s="2" customFormat="1" ht="14.25" customHeight="1">
      <c r="A40" s="32"/>
      <c r="B40" s="3">
        <v>1</v>
      </c>
      <c r="C40" s="3">
        <v>2</v>
      </c>
      <c r="D40" s="3" t="s">
        <v>9</v>
      </c>
      <c r="E40" s="3">
        <v>4</v>
      </c>
      <c r="F40" s="3">
        <v>5</v>
      </c>
      <c r="G40" s="3" t="s">
        <v>10</v>
      </c>
    </row>
    <row r="41" spans="1:7" s="2" customFormat="1" ht="14.25" customHeight="1">
      <c r="A41" s="6" t="s">
        <v>43</v>
      </c>
      <c r="B41" s="7">
        <v>14752689.289999999</v>
      </c>
      <c r="C41" s="7">
        <v>8103363.8700000001</v>
      </c>
      <c r="D41" s="7">
        <v>22856053.16</v>
      </c>
      <c r="E41" s="7">
        <v>14458664.050000001</v>
      </c>
      <c r="F41" s="7">
        <v>14458664.050000001</v>
      </c>
      <c r="G41" s="7">
        <f t="shared" si="0"/>
        <v>8397389.1099999994</v>
      </c>
    </row>
    <row r="42" spans="1:7" s="2" customFormat="1" ht="14.25" customHeight="1">
      <c r="A42" s="6" t="s">
        <v>44</v>
      </c>
      <c r="B42" s="7">
        <v>22604191.579999998</v>
      </c>
      <c r="C42" s="7">
        <v>6416859.2300000004</v>
      </c>
      <c r="D42" s="7">
        <v>29021050.809999999</v>
      </c>
      <c r="E42" s="7">
        <v>19323686.530000001</v>
      </c>
      <c r="F42" s="7">
        <v>19323686.530000001</v>
      </c>
      <c r="G42" s="7">
        <f t="shared" si="0"/>
        <v>9697364.2799999975</v>
      </c>
    </row>
    <row r="43" spans="1:7" s="2" customFormat="1" ht="14.25" customHeight="1">
      <c r="A43" s="6" t="s">
        <v>45</v>
      </c>
      <c r="B43" s="7">
        <v>128435697.22</v>
      </c>
      <c r="C43" s="7">
        <v>15743769.310000001</v>
      </c>
      <c r="D43" s="7">
        <v>144179466.53</v>
      </c>
      <c r="E43" s="7">
        <v>96318793.010000005</v>
      </c>
      <c r="F43" s="7">
        <v>96318793.010000005</v>
      </c>
      <c r="G43" s="7">
        <f t="shared" si="0"/>
        <v>47860673.519999996</v>
      </c>
    </row>
    <row r="44" spans="1:7" s="2" customFormat="1" ht="14.25" customHeight="1">
      <c r="A44" s="6" t="s">
        <v>46</v>
      </c>
      <c r="B44" s="7">
        <v>30473855.5</v>
      </c>
      <c r="C44" s="7">
        <v>3151375.84</v>
      </c>
      <c r="D44" s="7">
        <v>33625231.340000004</v>
      </c>
      <c r="E44" s="7">
        <v>21526662.649999999</v>
      </c>
      <c r="F44" s="7">
        <v>21526662.649999999</v>
      </c>
      <c r="G44" s="7">
        <f t="shared" si="0"/>
        <v>12098568.690000005</v>
      </c>
    </row>
    <row r="45" spans="1:7" s="2" customFormat="1" ht="14.25" customHeight="1">
      <c r="A45" s="6" t="s">
        <v>47</v>
      </c>
      <c r="B45" s="7">
        <v>30863638.27</v>
      </c>
      <c r="C45" s="7">
        <v>7051755.5899999999</v>
      </c>
      <c r="D45" s="7">
        <v>37915393.859999999</v>
      </c>
      <c r="E45" s="7">
        <v>24179670.640000001</v>
      </c>
      <c r="F45" s="7">
        <v>24179670.640000001</v>
      </c>
      <c r="G45" s="7">
        <f t="shared" si="0"/>
        <v>13735723.219999999</v>
      </c>
    </row>
    <row r="46" spans="1:7" s="2" customFormat="1" ht="14.25" customHeight="1">
      <c r="A46" s="6" t="s">
        <v>48</v>
      </c>
      <c r="B46" s="7">
        <v>42937337.439999998</v>
      </c>
      <c r="C46" s="7">
        <v>895530.46</v>
      </c>
      <c r="D46" s="7">
        <v>43832867.899999999</v>
      </c>
      <c r="E46" s="7">
        <v>26565799.399999999</v>
      </c>
      <c r="F46" s="7">
        <v>26565799.399999999</v>
      </c>
      <c r="G46" s="7">
        <f t="shared" si="0"/>
        <v>17267068.5</v>
      </c>
    </row>
    <row r="47" spans="1:7" s="2" customFormat="1" ht="14.25" customHeight="1">
      <c r="A47" s="6" t="s">
        <v>49</v>
      </c>
      <c r="B47" s="7">
        <v>33647563.200000003</v>
      </c>
      <c r="C47" s="7">
        <v>6167544.3700000001</v>
      </c>
      <c r="D47" s="7">
        <v>39815107.57</v>
      </c>
      <c r="E47" s="7">
        <v>25673965.420000002</v>
      </c>
      <c r="F47" s="7">
        <v>25673965.420000002</v>
      </c>
      <c r="G47" s="7">
        <f t="shared" si="0"/>
        <v>14141142.149999999</v>
      </c>
    </row>
    <row r="48" spans="1:7" s="2" customFormat="1" ht="14.25" customHeight="1">
      <c r="A48" s="6" t="s">
        <v>50</v>
      </c>
      <c r="B48" s="7">
        <v>6435841.5700000003</v>
      </c>
      <c r="C48" s="7">
        <v>2767029.08</v>
      </c>
      <c r="D48" s="7">
        <v>9202870.6500000004</v>
      </c>
      <c r="E48" s="7">
        <v>5296196.63</v>
      </c>
      <c r="F48" s="7">
        <v>5296196.63</v>
      </c>
      <c r="G48" s="7">
        <f t="shared" si="0"/>
        <v>3906674.0200000005</v>
      </c>
    </row>
    <row r="49" spans="1:7" s="2" customFormat="1" ht="14.25" customHeight="1">
      <c r="A49" s="6" t="s">
        <v>51</v>
      </c>
      <c r="B49" s="7">
        <v>27410198.899999999</v>
      </c>
      <c r="C49" s="7">
        <v>4244230.62</v>
      </c>
      <c r="D49" s="7">
        <v>31654429.52</v>
      </c>
      <c r="E49" s="7">
        <v>20336873.91</v>
      </c>
      <c r="F49" s="7">
        <v>20336873.91</v>
      </c>
      <c r="G49" s="7">
        <f t="shared" si="0"/>
        <v>11317555.609999999</v>
      </c>
    </row>
    <row r="50" spans="1:7" s="2" customFormat="1" ht="14.25" customHeight="1">
      <c r="A50" s="6" t="s">
        <v>52</v>
      </c>
      <c r="B50" s="7">
        <v>36067179.549999997</v>
      </c>
      <c r="C50" s="7">
        <v>3059945.95</v>
      </c>
      <c r="D50" s="7">
        <v>39127125.5</v>
      </c>
      <c r="E50" s="7">
        <v>25242882.890000001</v>
      </c>
      <c r="F50" s="7">
        <v>25242882.890000001</v>
      </c>
      <c r="G50" s="7">
        <f t="shared" si="0"/>
        <v>13884242.609999999</v>
      </c>
    </row>
    <row r="51" spans="1:7" s="2" customFormat="1" ht="14.25" customHeight="1">
      <c r="A51" s="6" t="s">
        <v>53</v>
      </c>
      <c r="B51" s="7">
        <v>57729401.479999997</v>
      </c>
      <c r="C51" s="7">
        <v>10832984.93</v>
      </c>
      <c r="D51" s="7">
        <v>68562386.409999996</v>
      </c>
      <c r="E51" s="7">
        <v>43320638.469999999</v>
      </c>
      <c r="F51" s="7">
        <v>43320638.469999999</v>
      </c>
      <c r="G51" s="7">
        <f t="shared" si="0"/>
        <v>25241747.939999998</v>
      </c>
    </row>
    <row r="52" spans="1:7" s="2" customFormat="1" ht="14.25" customHeight="1">
      <c r="A52" s="6" t="s">
        <v>54</v>
      </c>
      <c r="B52" s="7">
        <v>53183345.560000002</v>
      </c>
      <c r="C52" s="7">
        <v>7308727.7300000004</v>
      </c>
      <c r="D52" s="7">
        <v>60492073.290000007</v>
      </c>
      <c r="E52" s="7">
        <v>38097714.539999999</v>
      </c>
      <c r="F52" s="7">
        <v>38097714.539999999</v>
      </c>
      <c r="G52" s="7">
        <f t="shared" si="0"/>
        <v>22394358.750000007</v>
      </c>
    </row>
    <row r="53" spans="1:7" s="2" customFormat="1" ht="14.25" customHeight="1">
      <c r="A53" s="6" t="s">
        <v>55</v>
      </c>
      <c r="B53" s="7">
        <v>23443475.219999999</v>
      </c>
      <c r="C53" s="7">
        <v>2685261.43</v>
      </c>
      <c r="D53" s="7">
        <v>26128736.649999999</v>
      </c>
      <c r="E53" s="7">
        <v>16597950.289999999</v>
      </c>
      <c r="F53" s="7">
        <v>16597950.289999999</v>
      </c>
      <c r="G53" s="7">
        <f t="shared" si="0"/>
        <v>9530786.3599999994</v>
      </c>
    </row>
    <row r="54" spans="1:7" s="2" customFormat="1" ht="14.25" customHeight="1">
      <c r="A54" s="6" t="s">
        <v>56</v>
      </c>
      <c r="B54" s="7">
        <v>20798681.210000001</v>
      </c>
      <c r="C54" s="7">
        <v>-838394.58</v>
      </c>
      <c r="D54" s="7">
        <v>19960286.630000003</v>
      </c>
      <c r="E54" s="7">
        <v>13911338.210000001</v>
      </c>
      <c r="F54" s="7">
        <v>13911338.210000001</v>
      </c>
      <c r="G54" s="7">
        <f t="shared" si="0"/>
        <v>6048948.4200000018</v>
      </c>
    </row>
    <row r="55" spans="1:7" s="2" customFormat="1" ht="14.25" customHeight="1">
      <c r="A55" s="6" t="s">
        <v>57</v>
      </c>
      <c r="B55" s="7">
        <v>23817840.690000001</v>
      </c>
      <c r="C55" s="7">
        <v>1990412.66</v>
      </c>
      <c r="D55" s="7">
        <v>25808253.350000001</v>
      </c>
      <c r="E55" s="7">
        <v>16441466.77</v>
      </c>
      <c r="F55" s="7">
        <v>16441466.77</v>
      </c>
      <c r="G55" s="7">
        <f t="shared" si="0"/>
        <v>9366786.5800000019</v>
      </c>
    </row>
    <row r="56" spans="1:7" s="2" customFormat="1" ht="14.25" customHeight="1">
      <c r="A56" s="6" t="s">
        <v>58</v>
      </c>
      <c r="B56" s="7">
        <v>36564332.890000001</v>
      </c>
      <c r="C56" s="7">
        <v>7645016.5300000003</v>
      </c>
      <c r="D56" s="7">
        <v>44209349.420000002</v>
      </c>
      <c r="E56" s="7">
        <v>27668494.129999999</v>
      </c>
      <c r="F56" s="7">
        <v>27668494.129999999</v>
      </c>
      <c r="G56" s="7">
        <f t="shared" si="0"/>
        <v>16540855.290000003</v>
      </c>
    </row>
    <row r="57" spans="1:7" s="2" customFormat="1" ht="14.25" customHeight="1">
      <c r="A57" s="6" t="s">
        <v>59</v>
      </c>
      <c r="B57" s="7">
        <v>96626695.769999996</v>
      </c>
      <c r="C57" s="7">
        <v>28607561.719999999</v>
      </c>
      <c r="D57" s="7">
        <v>125234257.48999999</v>
      </c>
      <c r="E57" s="7">
        <v>70137588.890000001</v>
      </c>
      <c r="F57" s="7">
        <v>70137588.890000001</v>
      </c>
      <c r="G57" s="7">
        <f t="shared" si="0"/>
        <v>55096668.599999994</v>
      </c>
    </row>
    <row r="58" spans="1:7" s="2" customFormat="1" ht="14.25" customHeight="1">
      <c r="A58" s="6" t="s">
        <v>60</v>
      </c>
      <c r="B58" s="7">
        <v>59215886.609999999</v>
      </c>
      <c r="C58" s="7">
        <v>14453322.289999999</v>
      </c>
      <c r="D58" s="7">
        <v>73669208.900000006</v>
      </c>
      <c r="E58" s="7">
        <v>47084350.560000002</v>
      </c>
      <c r="F58" s="7">
        <v>47084350.560000002</v>
      </c>
      <c r="G58" s="7">
        <f t="shared" si="0"/>
        <v>26584858.340000004</v>
      </c>
    </row>
    <row r="59" spans="1:7" s="2" customFormat="1" ht="14.25" customHeight="1">
      <c r="A59" s="6" t="s">
        <v>61</v>
      </c>
      <c r="B59" s="7">
        <v>27133132.52</v>
      </c>
      <c r="C59" s="7">
        <v>3748753.27</v>
      </c>
      <c r="D59" s="7">
        <v>30881885.789999999</v>
      </c>
      <c r="E59" s="7">
        <v>19644317.030000001</v>
      </c>
      <c r="F59" s="7">
        <v>19644317.030000001</v>
      </c>
      <c r="G59" s="7">
        <f t="shared" si="0"/>
        <v>11237568.759999998</v>
      </c>
    </row>
    <row r="60" spans="1:7" s="2" customFormat="1" ht="14.25" customHeight="1">
      <c r="A60" s="6" t="s">
        <v>62</v>
      </c>
      <c r="B60" s="7">
        <v>44870024.950000003</v>
      </c>
      <c r="C60" s="7">
        <v>2764763.39</v>
      </c>
      <c r="D60" s="7">
        <v>47634788.340000004</v>
      </c>
      <c r="E60" s="7">
        <v>31264288.719999999</v>
      </c>
      <c r="F60" s="7">
        <v>31264288.719999999</v>
      </c>
      <c r="G60" s="7">
        <f t="shared" si="0"/>
        <v>16370499.620000005</v>
      </c>
    </row>
    <row r="61" spans="1:7" s="2" customFormat="1" ht="14.25" customHeight="1">
      <c r="A61" s="6" t="s">
        <v>63</v>
      </c>
      <c r="B61" s="7">
        <v>30005892.170000002</v>
      </c>
      <c r="C61" s="7">
        <v>2817432.23</v>
      </c>
      <c r="D61" s="7">
        <v>32823324.400000002</v>
      </c>
      <c r="E61" s="7">
        <v>21599283.899999999</v>
      </c>
      <c r="F61" s="7">
        <v>21599283.899999999</v>
      </c>
      <c r="G61" s="7">
        <f t="shared" si="0"/>
        <v>11224040.500000004</v>
      </c>
    </row>
    <row r="62" spans="1:7" s="2" customFormat="1" ht="14.25" customHeight="1">
      <c r="A62" s="6" t="s">
        <v>64</v>
      </c>
      <c r="B62" s="7">
        <v>25966577.25</v>
      </c>
      <c r="C62" s="7">
        <v>5285571.3600000003</v>
      </c>
      <c r="D62" s="7">
        <v>31252148.609999999</v>
      </c>
      <c r="E62" s="7">
        <v>19902050.239999998</v>
      </c>
      <c r="F62" s="7">
        <v>19902050.239999998</v>
      </c>
      <c r="G62" s="7">
        <f t="shared" si="0"/>
        <v>11350098.370000001</v>
      </c>
    </row>
    <row r="63" spans="1:7" s="2" customFormat="1" ht="14.25" customHeight="1">
      <c r="A63" s="6" t="s">
        <v>65</v>
      </c>
      <c r="B63" s="7">
        <v>193544458.59</v>
      </c>
      <c r="C63" s="7">
        <v>30295775.449999999</v>
      </c>
      <c r="D63" s="7">
        <v>223840234.03999999</v>
      </c>
      <c r="E63" s="7">
        <v>149099890.63</v>
      </c>
      <c r="F63" s="7">
        <v>149099890.63</v>
      </c>
      <c r="G63" s="7">
        <f t="shared" si="0"/>
        <v>74740343.409999996</v>
      </c>
    </row>
    <row r="64" spans="1:7" s="2" customFormat="1" ht="14.25" customHeight="1">
      <c r="A64" s="6" t="s">
        <v>66</v>
      </c>
      <c r="B64" s="7">
        <v>36595707.299999997</v>
      </c>
      <c r="C64" s="7">
        <v>6843118.9800000004</v>
      </c>
      <c r="D64" s="7">
        <v>43438826.280000001</v>
      </c>
      <c r="E64" s="7">
        <v>27738327.440000001</v>
      </c>
      <c r="F64" s="7">
        <v>27738327.440000001</v>
      </c>
      <c r="G64" s="7">
        <f t="shared" si="0"/>
        <v>15700498.84</v>
      </c>
    </row>
    <row r="65" spans="1:7" s="2" customFormat="1" ht="14.25" customHeight="1">
      <c r="A65" s="6" t="s">
        <v>67</v>
      </c>
      <c r="B65" s="7">
        <v>28648540.969999999</v>
      </c>
      <c r="C65" s="7">
        <v>2980754.2</v>
      </c>
      <c r="D65" s="7">
        <v>31629295.169999998</v>
      </c>
      <c r="E65" s="7">
        <v>20208909.239999998</v>
      </c>
      <c r="F65" s="7">
        <v>20208909.239999998</v>
      </c>
      <c r="G65" s="7">
        <f t="shared" si="0"/>
        <v>11420385.93</v>
      </c>
    </row>
    <row r="66" spans="1:7" s="2" customFormat="1" ht="14.25" customHeight="1">
      <c r="A66" s="6" t="s">
        <v>68</v>
      </c>
      <c r="B66" s="7">
        <v>19175699.390000001</v>
      </c>
      <c r="C66" s="7">
        <v>-3288549.2</v>
      </c>
      <c r="D66" s="7">
        <v>15887150.190000001</v>
      </c>
      <c r="E66" s="7">
        <v>6495296.21</v>
      </c>
      <c r="F66" s="7">
        <v>6495296.21</v>
      </c>
      <c r="G66" s="7">
        <f t="shared" si="0"/>
        <v>9391853.9800000004</v>
      </c>
    </row>
    <row r="67" spans="1:7" s="2" customFormat="1" ht="14.25" customHeight="1">
      <c r="A67" s="6" t="s">
        <v>69</v>
      </c>
      <c r="B67" s="7">
        <v>16567983.800000001</v>
      </c>
      <c r="C67" s="7">
        <v>395827.89</v>
      </c>
      <c r="D67" s="7">
        <v>16963811.690000001</v>
      </c>
      <c r="E67" s="7">
        <v>10947920.720000001</v>
      </c>
      <c r="F67" s="7">
        <v>10947920.720000001</v>
      </c>
      <c r="G67" s="7">
        <f t="shared" si="0"/>
        <v>6015890.9700000007</v>
      </c>
    </row>
    <row r="68" spans="1:7" s="2" customFormat="1" ht="14.25" customHeight="1">
      <c r="A68" s="6" t="s">
        <v>70</v>
      </c>
      <c r="B68" s="7">
        <v>93375275.439999998</v>
      </c>
      <c r="C68" s="7">
        <v>10978111.199999999</v>
      </c>
      <c r="D68" s="7">
        <v>104353386.64</v>
      </c>
      <c r="E68" s="7">
        <v>69048798.349999994</v>
      </c>
      <c r="F68" s="7">
        <v>69048798.349999994</v>
      </c>
      <c r="G68" s="7">
        <f t="shared" si="0"/>
        <v>35304588.290000007</v>
      </c>
    </row>
    <row r="69" spans="1:7" s="2" customFormat="1" ht="14.25" customHeight="1">
      <c r="A69" s="6" t="s">
        <v>71</v>
      </c>
      <c r="B69" s="7">
        <v>395907065.35000002</v>
      </c>
      <c r="C69" s="7">
        <v>58305735.590000004</v>
      </c>
      <c r="D69" s="7">
        <v>454212800.94000006</v>
      </c>
      <c r="E69" s="7">
        <v>309077268.33999997</v>
      </c>
      <c r="F69" s="7">
        <v>309077268.33999997</v>
      </c>
      <c r="G69" s="7">
        <f t="shared" si="0"/>
        <v>145135532.60000008</v>
      </c>
    </row>
    <row r="70" spans="1:7" s="2" customFormat="1" ht="14.25" customHeight="1">
      <c r="A70" s="6" t="s">
        <v>72</v>
      </c>
      <c r="B70" s="7">
        <v>54046354.420000002</v>
      </c>
      <c r="C70" s="7">
        <v>8447321.1199999992</v>
      </c>
      <c r="D70" s="7">
        <v>62493675.539999999</v>
      </c>
      <c r="E70" s="7">
        <v>41325481.109999999</v>
      </c>
      <c r="F70" s="7">
        <v>41325481.109999999</v>
      </c>
      <c r="G70" s="7">
        <f t="shared" si="0"/>
        <v>21168194.43</v>
      </c>
    </row>
    <row r="71" spans="1:7" s="2" customFormat="1" ht="14.25" customHeight="1">
      <c r="A71" s="6" t="s">
        <v>73</v>
      </c>
      <c r="B71" s="7">
        <v>34418281.539999999</v>
      </c>
      <c r="C71" s="7">
        <v>4369183.74</v>
      </c>
      <c r="D71" s="7">
        <v>38787465.280000001</v>
      </c>
      <c r="E71" s="7">
        <v>25827538.379999999</v>
      </c>
      <c r="F71" s="7">
        <v>25827538.379999999</v>
      </c>
      <c r="G71" s="7">
        <f t="shared" si="0"/>
        <v>12959926.900000002</v>
      </c>
    </row>
    <row r="72" spans="1:7" s="2" customFormat="1" ht="14.25" customHeight="1">
      <c r="A72" s="6" t="s">
        <v>74</v>
      </c>
      <c r="B72" s="7">
        <v>81422771.739999995</v>
      </c>
      <c r="C72" s="7">
        <v>10536154.49</v>
      </c>
      <c r="D72" s="7">
        <v>91958926.229999989</v>
      </c>
      <c r="E72" s="7">
        <v>60152675.909999996</v>
      </c>
      <c r="F72" s="7">
        <v>60152675.909999996</v>
      </c>
      <c r="G72" s="7">
        <f t="shared" si="0"/>
        <v>31806250.319999993</v>
      </c>
    </row>
    <row r="73" spans="1:7" s="2" customFormat="1" ht="54.75" customHeight="1">
      <c r="A73" s="35" t="s">
        <v>0</v>
      </c>
      <c r="B73" s="36"/>
      <c r="C73" s="36"/>
      <c r="D73" s="36"/>
      <c r="E73" s="36"/>
      <c r="F73" s="36"/>
      <c r="G73" s="37"/>
    </row>
    <row r="74" spans="1:7" s="2" customFormat="1" ht="14.25" customHeight="1">
      <c r="A74" s="31" t="s">
        <v>1</v>
      </c>
      <c r="B74" s="33" t="s">
        <v>2</v>
      </c>
      <c r="C74" s="33"/>
      <c r="D74" s="33"/>
      <c r="E74" s="33"/>
      <c r="F74" s="33"/>
      <c r="G74" s="33" t="s">
        <v>3</v>
      </c>
    </row>
    <row r="75" spans="1:7" s="2" customFormat="1" ht="14.25" customHeight="1">
      <c r="A75" s="31"/>
      <c r="B75" s="3" t="s">
        <v>4</v>
      </c>
      <c r="C75" s="3" t="s">
        <v>5</v>
      </c>
      <c r="D75" s="3" t="s">
        <v>6</v>
      </c>
      <c r="E75" s="3" t="s">
        <v>7</v>
      </c>
      <c r="F75" s="3" t="s">
        <v>8</v>
      </c>
      <c r="G75" s="34"/>
    </row>
    <row r="76" spans="1:7" s="2" customFormat="1" ht="14.25" customHeight="1">
      <c r="A76" s="32"/>
      <c r="B76" s="3">
        <v>1</v>
      </c>
      <c r="C76" s="3">
        <v>2</v>
      </c>
      <c r="D76" s="3" t="s">
        <v>9</v>
      </c>
      <c r="E76" s="3">
        <v>4</v>
      </c>
      <c r="F76" s="3">
        <v>5</v>
      </c>
      <c r="G76" s="3" t="s">
        <v>10</v>
      </c>
    </row>
    <row r="77" spans="1:7" s="2" customFormat="1" ht="14.25" customHeight="1">
      <c r="A77" s="6" t="s">
        <v>75</v>
      </c>
      <c r="B77" s="7">
        <v>34650240.380000003</v>
      </c>
      <c r="C77" s="7">
        <v>3755027.73</v>
      </c>
      <c r="D77" s="7">
        <v>38405268.109999999</v>
      </c>
      <c r="E77" s="7">
        <v>25404124.879999999</v>
      </c>
      <c r="F77" s="7">
        <v>25404124.879999999</v>
      </c>
      <c r="G77" s="7">
        <f t="shared" si="0"/>
        <v>13001143.23</v>
      </c>
    </row>
    <row r="78" spans="1:7" s="2" customFormat="1" ht="14.25" customHeight="1">
      <c r="A78" s="6" t="s">
        <v>76</v>
      </c>
      <c r="B78" s="7">
        <v>26220996.539999999</v>
      </c>
      <c r="C78" s="7">
        <v>681951.24</v>
      </c>
      <c r="D78" s="7">
        <v>26902947.779999997</v>
      </c>
      <c r="E78" s="7">
        <v>17180135.5</v>
      </c>
      <c r="F78" s="7">
        <v>17180135.5</v>
      </c>
      <c r="G78" s="7">
        <f t="shared" ref="G78:G133" si="1">+D78-E78</f>
        <v>9722812.2799999975</v>
      </c>
    </row>
    <row r="79" spans="1:7" s="2" customFormat="1" ht="14.25" customHeight="1">
      <c r="A79" s="6" t="s">
        <v>77</v>
      </c>
      <c r="B79" s="7">
        <v>156799151.16999999</v>
      </c>
      <c r="C79" s="7">
        <v>13244137.529999999</v>
      </c>
      <c r="D79" s="7">
        <v>170043288.69999999</v>
      </c>
      <c r="E79" s="7">
        <v>111143262.26000001</v>
      </c>
      <c r="F79" s="7">
        <v>111143262.26000001</v>
      </c>
      <c r="G79" s="7">
        <f t="shared" si="1"/>
        <v>58900026.439999983</v>
      </c>
    </row>
    <row r="80" spans="1:7" s="2" customFormat="1" ht="14.25" customHeight="1">
      <c r="A80" s="6" t="s">
        <v>78</v>
      </c>
      <c r="B80" s="7">
        <v>144845618.47999999</v>
      </c>
      <c r="C80" s="7">
        <v>8783697.6999999993</v>
      </c>
      <c r="D80" s="7">
        <v>153629316.17999998</v>
      </c>
      <c r="E80" s="7">
        <v>96583702.519999996</v>
      </c>
      <c r="F80" s="7">
        <v>96583702.519999996</v>
      </c>
      <c r="G80" s="7">
        <f t="shared" si="1"/>
        <v>57045613.659999982</v>
      </c>
    </row>
    <row r="81" spans="1:7" s="2" customFormat="1" ht="14.25" customHeight="1">
      <c r="A81" s="6" t="s">
        <v>79</v>
      </c>
      <c r="B81" s="7">
        <v>290494091.44999999</v>
      </c>
      <c r="C81" s="7">
        <v>19255686.09</v>
      </c>
      <c r="D81" s="7">
        <v>309749777.53999996</v>
      </c>
      <c r="E81" s="7">
        <v>195060778.16</v>
      </c>
      <c r="F81" s="7">
        <v>195060778.16</v>
      </c>
      <c r="G81" s="7">
        <f t="shared" si="1"/>
        <v>114688999.37999997</v>
      </c>
    </row>
    <row r="82" spans="1:7" s="2" customFormat="1" ht="14.25" customHeight="1">
      <c r="A82" s="6" t="s">
        <v>80</v>
      </c>
      <c r="B82" s="7">
        <v>136360104.37</v>
      </c>
      <c r="C82" s="7">
        <v>5953953.4500000002</v>
      </c>
      <c r="D82" s="7">
        <v>142314057.81999999</v>
      </c>
      <c r="E82" s="7">
        <v>92228544.959999993</v>
      </c>
      <c r="F82" s="7">
        <v>92228544.959999993</v>
      </c>
      <c r="G82" s="7">
        <f t="shared" si="1"/>
        <v>50085512.859999999</v>
      </c>
    </row>
    <row r="83" spans="1:7" s="2" customFormat="1" ht="14.25" customHeight="1">
      <c r="A83" s="6" t="s">
        <v>81</v>
      </c>
      <c r="B83" s="7">
        <v>172251072.94999999</v>
      </c>
      <c r="C83" s="7">
        <v>13294041</v>
      </c>
      <c r="D83" s="7">
        <v>185545113.94999999</v>
      </c>
      <c r="E83" s="7">
        <v>119212261.31999999</v>
      </c>
      <c r="F83" s="7">
        <v>119212261.31999999</v>
      </c>
      <c r="G83" s="7">
        <f t="shared" si="1"/>
        <v>66332852.629999995</v>
      </c>
    </row>
    <row r="84" spans="1:7" s="2" customFormat="1" ht="14.25" customHeight="1">
      <c r="A84" s="6" t="s">
        <v>82</v>
      </c>
      <c r="B84" s="7">
        <v>269310984.94999999</v>
      </c>
      <c r="C84" s="7">
        <v>32318899.559999999</v>
      </c>
      <c r="D84" s="7">
        <v>301629884.50999999</v>
      </c>
      <c r="E84" s="7">
        <v>194821107.75</v>
      </c>
      <c r="F84" s="7">
        <v>194821107.75</v>
      </c>
      <c r="G84" s="7">
        <f t="shared" si="1"/>
        <v>106808776.75999999</v>
      </c>
    </row>
    <row r="85" spans="1:7" s="2" customFormat="1" ht="14.25" customHeight="1">
      <c r="A85" s="6" t="s">
        <v>83</v>
      </c>
      <c r="B85" s="7">
        <v>769000265.45000005</v>
      </c>
      <c r="C85" s="7">
        <v>69008884.269999996</v>
      </c>
      <c r="D85" s="7">
        <v>838009149.72000003</v>
      </c>
      <c r="E85" s="7">
        <v>525922695.19999999</v>
      </c>
      <c r="F85" s="7">
        <v>525922695.19999999</v>
      </c>
      <c r="G85" s="7">
        <f t="shared" si="1"/>
        <v>312086454.52000004</v>
      </c>
    </row>
    <row r="86" spans="1:7" s="2" customFormat="1" ht="14.25" customHeight="1">
      <c r="A86" s="6" t="s">
        <v>84</v>
      </c>
      <c r="B86" s="7">
        <v>127182631.68000001</v>
      </c>
      <c r="C86" s="7">
        <v>10584247.42</v>
      </c>
      <c r="D86" s="7">
        <v>137766879.09999999</v>
      </c>
      <c r="E86" s="7">
        <v>88650307.319999993</v>
      </c>
      <c r="F86" s="7">
        <v>88650307.319999993</v>
      </c>
      <c r="G86" s="7">
        <f t="shared" si="1"/>
        <v>49116571.780000001</v>
      </c>
    </row>
    <row r="87" spans="1:7" s="2" customFormat="1" ht="14.25" customHeight="1">
      <c r="A87" s="6" t="s">
        <v>85</v>
      </c>
      <c r="B87" s="7">
        <v>136077913.91</v>
      </c>
      <c r="C87" s="7">
        <v>13485736.220000001</v>
      </c>
      <c r="D87" s="7">
        <v>149563650.13</v>
      </c>
      <c r="E87" s="7">
        <v>97874023.5</v>
      </c>
      <c r="F87" s="7">
        <v>97874023.5</v>
      </c>
      <c r="G87" s="7">
        <f t="shared" si="1"/>
        <v>51689626.629999995</v>
      </c>
    </row>
    <row r="88" spans="1:7" s="2" customFormat="1" ht="14.25" customHeight="1">
      <c r="A88" s="6" t="s">
        <v>86</v>
      </c>
      <c r="B88" s="7">
        <v>131037379.76000001</v>
      </c>
      <c r="C88" s="7">
        <v>81751406.230000004</v>
      </c>
      <c r="D88" s="7">
        <v>212788785.99000001</v>
      </c>
      <c r="E88" s="7">
        <v>90338795.019999996</v>
      </c>
      <c r="F88" s="7">
        <v>90338795.019999996</v>
      </c>
      <c r="G88" s="7">
        <f t="shared" si="1"/>
        <v>122449990.97000001</v>
      </c>
    </row>
    <row r="89" spans="1:7" s="2" customFormat="1" ht="14.25" customHeight="1">
      <c r="A89" s="6" t="s">
        <v>87</v>
      </c>
      <c r="B89" s="7">
        <v>225366592.28</v>
      </c>
      <c r="C89" s="7">
        <v>15012605.23</v>
      </c>
      <c r="D89" s="7">
        <v>240379197.50999999</v>
      </c>
      <c r="E89" s="7">
        <v>165684258.53</v>
      </c>
      <c r="F89" s="7">
        <v>165684258.53</v>
      </c>
      <c r="G89" s="7">
        <f t="shared" si="1"/>
        <v>74694938.979999989</v>
      </c>
    </row>
    <row r="90" spans="1:7" s="2" customFormat="1" ht="14.25" customHeight="1">
      <c r="A90" s="6" t="s">
        <v>88</v>
      </c>
      <c r="B90" s="7">
        <v>129852046.55</v>
      </c>
      <c r="C90" s="7">
        <v>1640456.82</v>
      </c>
      <c r="D90" s="7">
        <v>131492503.36999999</v>
      </c>
      <c r="E90" s="7">
        <v>84278011.620000005</v>
      </c>
      <c r="F90" s="7">
        <v>84278011.620000005</v>
      </c>
      <c r="G90" s="7">
        <f t="shared" si="1"/>
        <v>47214491.749999985</v>
      </c>
    </row>
    <row r="91" spans="1:7" s="2" customFormat="1" ht="14.25" customHeight="1">
      <c r="A91" s="6" t="s">
        <v>89</v>
      </c>
      <c r="B91" s="7">
        <v>131483460.01000001</v>
      </c>
      <c r="C91" s="7">
        <v>14121162.550000001</v>
      </c>
      <c r="D91" s="7">
        <v>145604622.56</v>
      </c>
      <c r="E91" s="7">
        <v>94662355.519999996</v>
      </c>
      <c r="F91" s="7">
        <v>94662355.519999996</v>
      </c>
      <c r="G91" s="7">
        <f t="shared" si="1"/>
        <v>50942267.040000007</v>
      </c>
    </row>
    <row r="92" spans="1:7" s="2" customFormat="1" ht="14.25" customHeight="1">
      <c r="A92" s="6" t="s">
        <v>90</v>
      </c>
      <c r="B92" s="7">
        <v>95876900.469999999</v>
      </c>
      <c r="C92" s="7">
        <v>3463059.5</v>
      </c>
      <c r="D92" s="7">
        <v>99339959.969999999</v>
      </c>
      <c r="E92" s="7">
        <v>61426723.450000003</v>
      </c>
      <c r="F92" s="7">
        <v>61426723.450000003</v>
      </c>
      <c r="G92" s="7">
        <f t="shared" si="1"/>
        <v>37913236.519999996</v>
      </c>
    </row>
    <row r="93" spans="1:7" s="2" customFormat="1" ht="14.25" customHeight="1">
      <c r="A93" s="6" t="s">
        <v>91</v>
      </c>
      <c r="B93" s="7">
        <v>4147684.48</v>
      </c>
      <c r="C93" s="7">
        <v>265537</v>
      </c>
      <c r="D93" s="7">
        <v>4413221.4800000004</v>
      </c>
      <c r="E93" s="7">
        <v>2373127.5499999998</v>
      </c>
      <c r="F93" s="7">
        <v>2373127.5499999998</v>
      </c>
      <c r="G93" s="7">
        <f t="shared" si="1"/>
        <v>2040093.9300000006</v>
      </c>
    </row>
    <row r="94" spans="1:7" s="2" customFormat="1" ht="14.25" customHeight="1">
      <c r="A94" s="6" t="s">
        <v>92</v>
      </c>
      <c r="B94" s="7">
        <v>44341245.340000004</v>
      </c>
      <c r="C94" s="7">
        <v>13292414.960000001</v>
      </c>
      <c r="D94" s="7">
        <v>57633660.300000004</v>
      </c>
      <c r="E94" s="7">
        <v>34948128.960000001</v>
      </c>
      <c r="F94" s="7">
        <v>34948128.960000001</v>
      </c>
      <c r="G94" s="7">
        <f t="shared" si="1"/>
        <v>22685531.340000004</v>
      </c>
    </row>
    <row r="95" spans="1:7" s="2" customFormat="1" ht="14.25" customHeight="1">
      <c r="A95" s="6" t="s">
        <v>93</v>
      </c>
      <c r="B95" s="7">
        <v>47024719.579999998</v>
      </c>
      <c r="C95" s="7">
        <v>3593576.66</v>
      </c>
      <c r="D95" s="7">
        <v>50618296.239999995</v>
      </c>
      <c r="E95" s="7">
        <v>32848896.850000001</v>
      </c>
      <c r="F95" s="7">
        <v>32848896.850000001</v>
      </c>
      <c r="G95" s="7">
        <f t="shared" si="1"/>
        <v>17769399.389999993</v>
      </c>
    </row>
    <row r="96" spans="1:7" s="2" customFormat="1" ht="14.25" customHeight="1">
      <c r="A96" s="6" t="s">
        <v>94</v>
      </c>
      <c r="B96" s="7">
        <v>35356001.380000003</v>
      </c>
      <c r="C96" s="7">
        <v>10934971.23</v>
      </c>
      <c r="D96" s="7">
        <v>46290972.609999999</v>
      </c>
      <c r="E96" s="7">
        <v>25062711.850000001</v>
      </c>
      <c r="F96" s="7">
        <v>25062711.850000001</v>
      </c>
      <c r="G96" s="7">
        <f t="shared" si="1"/>
        <v>21228260.759999998</v>
      </c>
    </row>
    <row r="97" spans="1:7" s="2" customFormat="1" ht="14.25" customHeight="1">
      <c r="A97" s="6" t="s">
        <v>95</v>
      </c>
      <c r="B97" s="7">
        <v>47243037.57</v>
      </c>
      <c r="C97" s="7">
        <v>3999701.54</v>
      </c>
      <c r="D97" s="7">
        <v>51242739.109999999</v>
      </c>
      <c r="E97" s="7">
        <v>32784253.690000001</v>
      </c>
      <c r="F97" s="7">
        <v>32784253.690000001</v>
      </c>
      <c r="G97" s="7">
        <f t="shared" si="1"/>
        <v>18458485.419999998</v>
      </c>
    </row>
    <row r="98" spans="1:7" s="2" customFormat="1" ht="14.25" customHeight="1">
      <c r="A98" s="6" t="s">
        <v>96</v>
      </c>
      <c r="B98" s="7">
        <v>44869827</v>
      </c>
      <c r="C98" s="7">
        <v>-1511519.51</v>
      </c>
      <c r="D98" s="7">
        <v>43358307.490000002</v>
      </c>
      <c r="E98" s="7">
        <v>29608244.559999999</v>
      </c>
      <c r="F98" s="7">
        <v>29608244.559999999</v>
      </c>
      <c r="G98" s="7">
        <f t="shared" si="1"/>
        <v>13750062.930000003</v>
      </c>
    </row>
    <row r="99" spans="1:7" s="2" customFormat="1" ht="14.25" customHeight="1">
      <c r="A99" s="6" t="s">
        <v>97</v>
      </c>
      <c r="B99" s="7">
        <v>37540907.670000002</v>
      </c>
      <c r="C99" s="7">
        <v>591673</v>
      </c>
      <c r="D99" s="7">
        <v>38132580.670000002</v>
      </c>
      <c r="E99" s="7">
        <v>24574212.75</v>
      </c>
      <c r="F99" s="7">
        <v>24574212.75</v>
      </c>
      <c r="G99" s="7">
        <f t="shared" si="1"/>
        <v>13558367.920000002</v>
      </c>
    </row>
    <row r="100" spans="1:7" s="2" customFormat="1" ht="14.25" customHeight="1">
      <c r="A100" s="6" t="s">
        <v>98</v>
      </c>
      <c r="B100" s="7">
        <v>104413840.13</v>
      </c>
      <c r="C100" s="7">
        <v>4897792.58</v>
      </c>
      <c r="D100" s="7">
        <v>109311632.70999999</v>
      </c>
      <c r="E100" s="7">
        <v>73338699.969999999</v>
      </c>
      <c r="F100" s="7">
        <v>73338699.969999999</v>
      </c>
      <c r="G100" s="7">
        <f t="shared" si="1"/>
        <v>35972932.739999995</v>
      </c>
    </row>
    <row r="101" spans="1:7" s="2" customFormat="1" ht="14.25" customHeight="1">
      <c r="A101" s="6" t="s">
        <v>99</v>
      </c>
      <c r="B101" s="7">
        <v>162994586.59999999</v>
      </c>
      <c r="C101" s="7">
        <v>16692515.800000001</v>
      </c>
      <c r="D101" s="7">
        <v>179687102.40000001</v>
      </c>
      <c r="E101" s="7">
        <v>114893413.72</v>
      </c>
      <c r="F101" s="7">
        <v>114893413.72</v>
      </c>
      <c r="G101" s="7">
        <f t="shared" si="1"/>
        <v>64793688.680000007</v>
      </c>
    </row>
    <row r="102" spans="1:7" s="2" customFormat="1" ht="14.25" customHeight="1">
      <c r="A102" s="6" t="s">
        <v>100</v>
      </c>
      <c r="B102" s="7">
        <v>117253048.39</v>
      </c>
      <c r="C102" s="7">
        <v>5276934.5999999996</v>
      </c>
      <c r="D102" s="7">
        <v>122529982.98999999</v>
      </c>
      <c r="E102" s="7">
        <v>79815585.980000004</v>
      </c>
      <c r="F102" s="7">
        <v>79815585.980000004</v>
      </c>
      <c r="G102" s="7">
        <f t="shared" si="1"/>
        <v>42714397.00999999</v>
      </c>
    </row>
    <row r="103" spans="1:7" s="2" customFormat="1" ht="14.25" customHeight="1">
      <c r="A103" s="6" t="s">
        <v>101</v>
      </c>
      <c r="B103" s="7">
        <v>43283261.909999996</v>
      </c>
      <c r="C103" s="7">
        <v>2836091.21</v>
      </c>
      <c r="D103" s="7">
        <v>46119353.119999997</v>
      </c>
      <c r="E103" s="7">
        <v>31108113.379999999</v>
      </c>
      <c r="F103" s="7">
        <v>31108113.379999999</v>
      </c>
      <c r="G103" s="7">
        <f t="shared" si="1"/>
        <v>15011239.739999998</v>
      </c>
    </row>
    <row r="104" spans="1:7" s="2" customFormat="1" ht="14.25" customHeight="1">
      <c r="A104" s="6" t="s">
        <v>102</v>
      </c>
      <c r="B104" s="7">
        <v>44210451.219999999</v>
      </c>
      <c r="C104" s="7">
        <v>-1099066.98</v>
      </c>
      <c r="D104" s="7">
        <v>43111384.240000002</v>
      </c>
      <c r="E104" s="7">
        <v>28542422.52</v>
      </c>
      <c r="F104" s="7">
        <v>28542422.52</v>
      </c>
      <c r="G104" s="7">
        <f t="shared" si="1"/>
        <v>14568961.720000003</v>
      </c>
    </row>
    <row r="105" spans="1:7" s="2" customFormat="1" ht="14.25" customHeight="1">
      <c r="A105" s="6" t="s">
        <v>103</v>
      </c>
      <c r="B105" s="7">
        <v>35803667.600000001</v>
      </c>
      <c r="C105" s="7">
        <v>612200.56000000006</v>
      </c>
      <c r="D105" s="7">
        <v>36415868.160000004</v>
      </c>
      <c r="E105" s="7">
        <v>24201332.280000001</v>
      </c>
      <c r="F105" s="7">
        <v>24201332.280000001</v>
      </c>
      <c r="G105" s="7">
        <f t="shared" si="1"/>
        <v>12214535.880000003</v>
      </c>
    </row>
    <row r="106" spans="1:7" s="2" customFormat="1" ht="14.25" customHeight="1">
      <c r="A106" s="6" t="s">
        <v>104</v>
      </c>
      <c r="B106" s="7">
        <v>42555463.060000002</v>
      </c>
      <c r="C106" s="7">
        <v>2517233.71</v>
      </c>
      <c r="D106" s="7">
        <v>45072696.770000003</v>
      </c>
      <c r="E106" s="7">
        <v>29624779.539999999</v>
      </c>
      <c r="F106" s="7">
        <v>29624010.539999999</v>
      </c>
      <c r="G106" s="7">
        <f t="shared" si="1"/>
        <v>15447917.230000004</v>
      </c>
    </row>
    <row r="107" spans="1:7" s="2" customFormat="1" ht="14.25" customHeight="1">
      <c r="A107" s="6" t="s">
        <v>105</v>
      </c>
      <c r="B107" s="7">
        <v>40566979.350000001</v>
      </c>
      <c r="C107" s="7">
        <v>20210788.199999999</v>
      </c>
      <c r="D107" s="7">
        <v>60777767.549999997</v>
      </c>
      <c r="E107" s="7">
        <v>27818257.800000001</v>
      </c>
      <c r="F107" s="7">
        <v>27818257.800000001</v>
      </c>
      <c r="G107" s="7">
        <f t="shared" si="1"/>
        <v>32959509.749999996</v>
      </c>
    </row>
    <row r="108" spans="1:7" s="2" customFormat="1" ht="14.25" customHeight="1">
      <c r="A108" s="6" t="s">
        <v>106</v>
      </c>
      <c r="B108" s="7">
        <v>15604473.84</v>
      </c>
      <c r="C108" s="7">
        <v>1284515.19</v>
      </c>
      <c r="D108" s="7">
        <v>16888989.030000001</v>
      </c>
      <c r="E108" s="7">
        <v>13034808.859999999</v>
      </c>
      <c r="F108" s="7">
        <v>13034808.859999999</v>
      </c>
      <c r="G108" s="7">
        <f t="shared" si="1"/>
        <v>3854180.1700000018</v>
      </c>
    </row>
    <row r="109" spans="1:7" s="2" customFormat="1" ht="50.25" customHeight="1">
      <c r="A109" s="35" t="s">
        <v>0</v>
      </c>
      <c r="B109" s="36"/>
      <c r="C109" s="36"/>
      <c r="D109" s="36"/>
      <c r="E109" s="36"/>
      <c r="F109" s="36"/>
      <c r="G109" s="37"/>
    </row>
    <row r="110" spans="1:7" s="2" customFormat="1" ht="14.25" customHeight="1">
      <c r="A110" s="31" t="s">
        <v>1</v>
      </c>
      <c r="B110" s="33" t="s">
        <v>2</v>
      </c>
      <c r="C110" s="33"/>
      <c r="D110" s="33"/>
      <c r="E110" s="33"/>
      <c r="F110" s="33"/>
      <c r="G110" s="33" t="s">
        <v>3</v>
      </c>
    </row>
    <row r="111" spans="1:7" s="2" customFormat="1" ht="14.25" customHeight="1">
      <c r="A111" s="31"/>
      <c r="B111" s="3" t="s">
        <v>4</v>
      </c>
      <c r="C111" s="3" t="s">
        <v>5</v>
      </c>
      <c r="D111" s="3" t="s">
        <v>6</v>
      </c>
      <c r="E111" s="3" t="s">
        <v>7</v>
      </c>
      <c r="F111" s="3" t="s">
        <v>8</v>
      </c>
      <c r="G111" s="34"/>
    </row>
    <row r="112" spans="1:7" s="2" customFormat="1" ht="14.25" customHeight="1">
      <c r="A112" s="32"/>
      <c r="B112" s="3">
        <v>1</v>
      </c>
      <c r="C112" s="3">
        <v>2</v>
      </c>
      <c r="D112" s="3" t="s">
        <v>9</v>
      </c>
      <c r="E112" s="3">
        <v>4</v>
      </c>
      <c r="F112" s="3">
        <v>5</v>
      </c>
      <c r="G112" s="3" t="s">
        <v>10</v>
      </c>
    </row>
    <row r="113" spans="1:7" s="2" customFormat="1" ht="14.25" customHeight="1">
      <c r="A113" s="6" t="s">
        <v>107</v>
      </c>
      <c r="B113" s="7">
        <v>46951021.75</v>
      </c>
      <c r="C113" s="7">
        <v>6666559.8300000001</v>
      </c>
      <c r="D113" s="7">
        <v>53617581.579999998</v>
      </c>
      <c r="E113" s="7">
        <v>36699989.280000001</v>
      </c>
      <c r="F113" s="7">
        <v>36699989.280000001</v>
      </c>
      <c r="G113" s="7">
        <f t="shared" si="1"/>
        <v>16917592.299999997</v>
      </c>
    </row>
    <row r="114" spans="1:7" s="2" customFormat="1" ht="14.25" customHeight="1">
      <c r="A114" s="6" t="s">
        <v>108</v>
      </c>
      <c r="B114" s="7">
        <v>14402638.050000001</v>
      </c>
      <c r="C114" s="7">
        <v>4092405.19</v>
      </c>
      <c r="D114" s="7">
        <v>18495043.240000002</v>
      </c>
      <c r="E114" s="7">
        <v>12789709.380000001</v>
      </c>
      <c r="F114" s="7">
        <v>12789709.380000001</v>
      </c>
      <c r="G114" s="7">
        <f t="shared" si="1"/>
        <v>5705333.8600000013</v>
      </c>
    </row>
    <row r="115" spans="1:7" s="2" customFormat="1" ht="14.25" customHeight="1">
      <c r="A115" s="6" t="s">
        <v>109</v>
      </c>
      <c r="B115" s="7">
        <v>42291854.840000004</v>
      </c>
      <c r="C115" s="7">
        <v>4280945.54</v>
      </c>
      <c r="D115" s="7">
        <v>46572800.380000003</v>
      </c>
      <c r="E115" s="7">
        <v>30367203.460000001</v>
      </c>
      <c r="F115" s="7">
        <v>30367203.460000001</v>
      </c>
      <c r="G115" s="7">
        <f t="shared" si="1"/>
        <v>16205596.920000002</v>
      </c>
    </row>
    <row r="116" spans="1:7" s="2" customFormat="1" ht="14.25" customHeight="1">
      <c r="A116" s="6" t="s">
        <v>110</v>
      </c>
      <c r="B116" s="7">
        <v>40498273.920000002</v>
      </c>
      <c r="C116" s="7">
        <v>-402013.23</v>
      </c>
      <c r="D116" s="7">
        <v>40096260.690000005</v>
      </c>
      <c r="E116" s="7">
        <v>25825260.300000001</v>
      </c>
      <c r="F116" s="7">
        <v>25825260.300000001</v>
      </c>
      <c r="G116" s="7">
        <f t="shared" si="1"/>
        <v>14271000.390000004</v>
      </c>
    </row>
    <row r="117" spans="1:7" s="2" customFormat="1" ht="14.25" customHeight="1">
      <c r="A117" s="6" t="s">
        <v>111</v>
      </c>
      <c r="B117" s="7">
        <v>35598733.939999998</v>
      </c>
      <c r="C117" s="7">
        <v>5726202.0099999998</v>
      </c>
      <c r="D117" s="7">
        <v>41324935.949999996</v>
      </c>
      <c r="E117" s="7">
        <v>25528783.539999999</v>
      </c>
      <c r="F117" s="7">
        <v>25528783.539999999</v>
      </c>
      <c r="G117" s="7">
        <f t="shared" si="1"/>
        <v>15796152.409999996</v>
      </c>
    </row>
    <row r="118" spans="1:7" s="2" customFormat="1" ht="14.25" customHeight="1">
      <c r="A118" s="6" t="s">
        <v>112</v>
      </c>
      <c r="B118" s="7">
        <v>24883722.940000001</v>
      </c>
      <c r="C118" s="7">
        <v>3226780.47</v>
      </c>
      <c r="D118" s="7">
        <v>28110503.41</v>
      </c>
      <c r="E118" s="7">
        <v>17509642.460000001</v>
      </c>
      <c r="F118" s="7">
        <v>17509642.460000001</v>
      </c>
      <c r="G118" s="7">
        <f t="shared" si="1"/>
        <v>10600860.949999999</v>
      </c>
    </row>
    <row r="119" spans="1:7" s="2" customFormat="1" ht="14.25" customHeight="1">
      <c r="A119" s="6" t="s">
        <v>113</v>
      </c>
      <c r="B119" s="7">
        <v>89557698.859999999</v>
      </c>
      <c r="C119" s="7">
        <v>-2412384.11</v>
      </c>
      <c r="D119" s="7">
        <v>87145314.75</v>
      </c>
      <c r="E119" s="7">
        <v>55429695.469999999</v>
      </c>
      <c r="F119" s="7">
        <v>55429695.469999999</v>
      </c>
      <c r="G119" s="7">
        <f t="shared" si="1"/>
        <v>31715619.280000001</v>
      </c>
    </row>
    <row r="120" spans="1:7" s="2" customFormat="1" ht="14.25" customHeight="1">
      <c r="A120" s="6" t="s">
        <v>114</v>
      </c>
      <c r="B120" s="7">
        <v>153383231.25</v>
      </c>
      <c r="C120" s="7">
        <v>17614444.870000001</v>
      </c>
      <c r="D120" s="7">
        <v>170997676.12</v>
      </c>
      <c r="E120" s="7">
        <v>117619528.44</v>
      </c>
      <c r="F120" s="7">
        <v>117619528.44</v>
      </c>
      <c r="G120" s="7">
        <f t="shared" si="1"/>
        <v>53378147.680000007</v>
      </c>
    </row>
    <row r="121" spans="1:7" s="2" customFormat="1" ht="14.25" customHeight="1">
      <c r="A121" s="6" t="s">
        <v>115</v>
      </c>
      <c r="B121" s="7">
        <v>182942732.15000001</v>
      </c>
      <c r="C121" s="7">
        <v>27587519.140000001</v>
      </c>
      <c r="D121" s="7">
        <v>210530251.29000002</v>
      </c>
      <c r="E121" s="7">
        <v>138976342.50999999</v>
      </c>
      <c r="F121" s="7">
        <v>138976342.50999999</v>
      </c>
      <c r="G121" s="7">
        <f t="shared" si="1"/>
        <v>71553908.780000031</v>
      </c>
    </row>
    <row r="122" spans="1:7" s="2" customFormat="1" ht="14.25" customHeight="1">
      <c r="A122" s="6" t="s">
        <v>116</v>
      </c>
      <c r="B122" s="7">
        <v>163828701.40000001</v>
      </c>
      <c r="C122" s="7">
        <v>23779200.75</v>
      </c>
      <c r="D122" s="7">
        <v>187607902.15000001</v>
      </c>
      <c r="E122" s="7">
        <v>129132554.42</v>
      </c>
      <c r="F122" s="7">
        <v>129132554.42</v>
      </c>
      <c r="G122" s="7">
        <f t="shared" si="1"/>
        <v>58475347.730000004</v>
      </c>
    </row>
    <row r="123" spans="1:7" s="2" customFormat="1" ht="14.25" customHeight="1">
      <c r="A123" s="6" t="s">
        <v>117</v>
      </c>
      <c r="B123" s="7">
        <v>73610765.219999999</v>
      </c>
      <c r="C123" s="7">
        <v>3669437.52</v>
      </c>
      <c r="D123" s="7">
        <v>77280202.739999995</v>
      </c>
      <c r="E123" s="7">
        <v>52063326.049999997</v>
      </c>
      <c r="F123" s="7">
        <v>52063326.049999997</v>
      </c>
      <c r="G123" s="7">
        <f t="shared" si="1"/>
        <v>25216876.689999998</v>
      </c>
    </row>
    <row r="124" spans="1:7" s="2" customFormat="1" ht="14.25" customHeight="1">
      <c r="A124" s="6" t="s">
        <v>118</v>
      </c>
      <c r="B124" s="7">
        <v>45433285.200000003</v>
      </c>
      <c r="C124" s="7">
        <v>3578023.69</v>
      </c>
      <c r="D124" s="7">
        <v>49011308.890000001</v>
      </c>
      <c r="E124" s="7">
        <v>34412020.25</v>
      </c>
      <c r="F124" s="7">
        <v>34412020.25</v>
      </c>
      <c r="G124" s="7">
        <f t="shared" si="1"/>
        <v>14599288.640000001</v>
      </c>
    </row>
    <row r="125" spans="1:7" s="2" customFormat="1" ht="14.25" customHeight="1">
      <c r="A125" s="6" t="s">
        <v>119</v>
      </c>
      <c r="B125" s="7">
        <v>12736745.17</v>
      </c>
      <c r="C125" s="7">
        <v>-2265842.9500000002</v>
      </c>
      <c r="D125" s="7">
        <v>10470902.219999999</v>
      </c>
      <c r="E125" s="7">
        <v>5291579.54</v>
      </c>
      <c r="F125" s="7">
        <v>5291579.54</v>
      </c>
      <c r="G125" s="7">
        <f t="shared" si="1"/>
        <v>5179322.6799999988</v>
      </c>
    </row>
    <row r="126" spans="1:7" s="2" customFormat="1" ht="14.25" customHeight="1">
      <c r="A126" s="6" t="s">
        <v>120</v>
      </c>
      <c r="B126" s="7">
        <v>390691513.06</v>
      </c>
      <c r="C126" s="7">
        <v>-34891097.979999997</v>
      </c>
      <c r="D126" s="7">
        <v>355800415.07999998</v>
      </c>
      <c r="E126" s="7">
        <v>202028614.74000001</v>
      </c>
      <c r="F126" s="7">
        <v>202028614.74000001</v>
      </c>
      <c r="G126" s="7">
        <f t="shared" si="1"/>
        <v>153771800.33999997</v>
      </c>
    </row>
    <row r="127" spans="1:7" s="2" customFormat="1" ht="14.25" customHeight="1">
      <c r="A127" s="6" t="s">
        <v>121</v>
      </c>
      <c r="B127" s="7">
        <v>131857716.52</v>
      </c>
      <c r="C127" s="7">
        <v>-27641125.300000001</v>
      </c>
      <c r="D127" s="7">
        <v>104216591.22</v>
      </c>
      <c r="E127" s="7">
        <v>70457066.950000003</v>
      </c>
      <c r="F127" s="7">
        <v>70457066.950000003</v>
      </c>
      <c r="G127" s="7">
        <f t="shared" si="1"/>
        <v>33759524.269999996</v>
      </c>
    </row>
    <row r="128" spans="1:7" s="2" customFormat="1" ht="14.25" customHeight="1">
      <c r="A128" s="6" t="s">
        <v>122</v>
      </c>
      <c r="B128" s="7">
        <v>146485983.30000001</v>
      </c>
      <c r="C128" s="7">
        <v>-30289911.170000002</v>
      </c>
      <c r="D128" s="7">
        <v>116196072.13000001</v>
      </c>
      <c r="E128" s="7">
        <v>63675595.990000002</v>
      </c>
      <c r="F128" s="7">
        <v>63675595.990000002</v>
      </c>
      <c r="G128" s="7">
        <f t="shared" si="1"/>
        <v>52520476.140000008</v>
      </c>
    </row>
    <row r="129" spans="1:7" s="2" customFormat="1" ht="14.25" customHeight="1">
      <c r="A129" s="6" t="s">
        <v>123</v>
      </c>
      <c r="B129" s="7">
        <v>74168</v>
      </c>
      <c r="C129" s="7">
        <v>-34307</v>
      </c>
      <c r="D129" s="7">
        <v>39861</v>
      </c>
      <c r="E129" s="7">
        <v>5841.7</v>
      </c>
      <c r="F129" s="7">
        <v>5841.7</v>
      </c>
      <c r="G129" s="7">
        <f t="shared" si="1"/>
        <v>34019.300000000003</v>
      </c>
    </row>
    <row r="130" spans="1:7" s="2" customFormat="1" ht="14.25" customHeight="1">
      <c r="A130" s="6" t="s">
        <v>124</v>
      </c>
      <c r="B130" s="7">
        <v>24269011.440000001</v>
      </c>
      <c r="C130" s="7">
        <v>-8363050.6799999997</v>
      </c>
      <c r="D130" s="7">
        <v>15905960.760000002</v>
      </c>
      <c r="E130" s="7">
        <v>11203210.15</v>
      </c>
      <c r="F130" s="7">
        <v>11203210.15</v>
      </c>
      <c r="G130" s="7">
        <f t="shared" si="1"/>
        <v>4702750.6100000013</v>
      </c>
    </row>
    <row r="131" spans="1:7" s="2" customFormat="1" ht="14.25" customHeight="1">
      <c r="A131" s="6" t="s">
        <v>125</v>
      </c>
      <c r="B131" s="7">
        <v>94845663.980000004</v>
      </c>
      <c r="C131" s="7">
        <v>-36251186.310000002</v>
      </c>
      <c r="D131" s="7">
        <v>58594477.670000002</v>
      </c>
      <c r="E131" s="7">
        <v>33494791.190000001</v>
      </c>
      <c r="F131" s="7">
        <v>33494791.190000001</v>
      </c>
      <c r="G131" s="7">
        <f t="shared" si="1"/>
        <v>25099686.48</v>
      </c>
    </row>
    <row r="132" spans="1:7" s="2" customFormat="1" ht="14.25" customHeight="1">
      <c r="A132" s="6" t="s">
        <v>126</v>
      </c>
      <c r="B132" s="7">
        <v>20565851.129999999</v>
      </c>
      <c r="C132" s="7">
        <v>-2221612.9</v>
      </c>
      <c r="D132" s="7">
        <v>18344238.23</v>
      </c>
      <c r="E132" s="7">
        <v>11193350.32</v>
      </c>
      <c r="F132" s="7">
        <v>11193350.32</v>
      </c>
      <c r="G132" s="7">
        <f t="shared" si="1"/>
        <v>7150887.9100000001</v>
      </c>
    </row>
    <row r="133" spans="1:7" s="2" customFormat="1" ht="14.25" customHeight="1">
      <c r="A133" s="6" t="s">
        <v>127</v>
      </c>
      <c r="B133" s="7">
        <v>0</v>
      </c>
      <c r="C133" s="7">
        <v>1032940</v>
      </c>
      <c r="D133" s="7">
        <v>1032940</v>
      </c>
      <c r="E133" s="7">
        <v>1019640</v>
      </c>
      <c r="F133" s="7">
        <v>1019640</v>
      </c>
      <c r="G133" s="7">
        <f t="shared" si="1"/>
        <v>13300</v>
      </c>
    </row>
    <row r="134" spans="1:7" s="2" customFormat="1" ht="14.25" customHeight="1">
      <c r="A134" s="8"/>
      <c r="B134" s="9"/>
      <c r="C134" s="9"/>
      <c r="D134" s="9"/>
      <c r="E134" s="9"/>
      <c r="F134" s="9"/>
      <c r="G134" s="9"/>
    </row>
    <row r="135" spans="1:7" s="2" customFormat="1" ht="14.25" customHeight="1">
      <c r="A135" s="10" t="s">
        <v>128</v>
      </c>
      <c r="B135" s="11">
        <f>SUM(B5:B134)</f>
        <v>13359576445.449999</v>
      </c>
      <c r="C135" s="11">
        <f>SUM(C5:C134)</f>
        <v>1725769426.6999993</v>
      </c>
      <c r="D135" s="11">
        <f t="shared" ref="D135:G135" si="2">SUM(D5:D134)</f>
        <v>15085345863.149998</v>
      </c>
      <c r="E135" s="11">
        <f t="shared" si="2"/>
        <v>8554268482.9100008</v>
      </c>
      <c r="F135" s="11">
        <f t="shared" si="2"/>
        <v>8548941416.8299999</v>
      </c>
      <c r="G135" s="11">
        <f t="shared" si="2"/>
        <v>6531077392.2399988</v>
      </c>
    </row>
    <row r="136" spans="1:7" s="2" customFormat="1" ht="14.25" customHeight="1">
      <c r="A136" s="12" t="s">
        <v>129</v>
      </c>
    </row>
    <row r="148" spans="1:7" ht="55.5" customHeight="1">
      <c r="A148" s="39" t="s">
        <v>0</v>
      </c>
      <c r="B148" s="40"/>
      <c r="C148" s="40"/>
      <c r="D148" s="40"/>
      <c r="E148" s="40"/>
      <c r="F148" s="40"/>
      <c r="G148" s="41"/>
    </row>
    <row r="149" spans="1:7" ht="14.25" customHeight="1">
      <c r="A149" s="42" t="s">
        <v>1</v>
      </c>
      <c r="B149" s="43" t="s">
        <v>130</v>
      </c>
      <c r="C149" s="43"/>
      <c r="D149" s="43"/>
      <c r="E149" s="43"/>
      <c r="F149" s="43"/>
      <c r="G149" s="43" t="s">
        <v>3</v>
      </c>
    </row>
    <row r="150" spans="1:7" ht="14.25" customHeight="1">
      <c r="A150" s="42"/>
      <c r="B150" s="13" t="s">
        <v>4</v>
      </c>
      <c r="C150" s="13" t="s">
        <v>5</v>
      </c>
      <c r="D150" s="13" t="s">
        <v>6</v>
      </c>
      <c r="E150" s="13" t="s">
        <v>7</v>
      </c>
      <c r="F150" s="13" t="s">
        <v>8</v>
      </c>
      <c r="G150" s="43"/>
    </row>
    <row r="151" spans="1:7" ht="14.25" customHeight="1">
      <c r="A151" s="42"/>
      <c r="B151" s="13">
        <v>1</v>
      </c>
      <c r="C151" s="13">
        <v>2</v>
      </c>
      <c r="D151" s="13" t="s">
        <v>9</v>
      </c>
      <c r="E151" s="13">
        <v>4</v>
      </c>
      <c r="F151" s="13">
        <v>5</v>
      </c>
      <c r="G151" s="13" t="s">
        <v>10</v>
      </c>
    </row>
    <row r="152" spans="1:7" ht="14.25" customHeight="1">
      <c r="A152" s="14" t="s">
        <v>131</v>
      </c>
      <c r="B152" s="15" t="s">
        <v>132</v>
      </c>
      <c r="C152" s="15">
        <v>0</v>
      </c>
      <c r="D152" s="15">
        <v>0</v>
      </c>
      <c r="E152" s="15">
        <v>0</v>
      </c>
      <c r="F152" s="15">
        <v>0</v>
      </c>
      <c r="G152" s="16">
        <f>D152-E152</f>
        <v>0</v>
      </c>
    </row>
    <row r="153" spans="1:7" ht="14.25" customHeight="1">
      <c r="A153" s="17" t="s">
        <v>133</v>
      </c>
      <c r="B153" s="18" t="s">
        <v>132</v>
      </c>
      <c r="C153" s="18">
        <v>0</v>
      </c>
      <c r="D153" s="18">
        <v>0</v>
      </c>
      <c r="E153" s="18">
        <v>0</v>
      </c>
      <c r="F153" s="18">
        <v>0</v>
      </c>
      <c r="G153" s="19">
        <f>D153-E153</f>
        <v>0</v>
      </c>
    </row>
    <row r="154" spans="1:7" ht="14.25" customHeight="1">
      <c r="A154" s="17" t="s">
        <v>134</v>
      </c>
      <c r="B154" s="18" t="s">
        <v>132</v>
      </c>
      <c r="C154" s="18">
        <v>0</v>
      </c>
      <c r="D154" s="18">
        <v>0</v>
      </c>
      <c r="E154" s="18">
        <v>0</v>
      </c>
      <c r="F154" s="18">
        <v>0</v>
      </c>
      <c r="G154" s="19">
        <f>D154-E154</f>
        <v>0</v>
      </c>
    </row>
    <row r="155" spans="1:7" ht="14.25" customHeight="1">
      <c r="A155" s="17" t="s">
        <v>135</v>
      </c>
      <c r="B155" s="18" t="s">
        <v>132</v>
      </c>
      <c r="C155" s="18">
        <v>0</v>
      </c>
      <c r="D155" s="18">
        <v>0</v>
      </c>
      <c r="E155" s="18">
        <v>0</v>
      </c>
      <c r="F155" s="18">
        <v>0</v>
      </c>
      <c r="G155" s="19">
        <f>D155-E155</f>
        <v>0</v>
      </c>
    </row>
    <row r="156" spans="1:7" ht="14.25" customHeight="1">
      <c r="A156" s="20" t="s">
        <v>128</v>
      </c>
      <c r="B156" s="21" t="s">
        <v>132</v>
      </c>
      <c r="C156" s="21">
        <f>+C152+C153+C154+C155</f>
        <v>0</v>
      </c>
      <c r="D156" s="21">
        <f>SUM(D152:D155)</f>
        <v>0</v>
      </c>
      <c r="E156" s="21">
        <f>+E152+E153+E154+E155</f>
        <v>0</v>
      </c>
      <c r="F156" s="21">
        <f>+F152+F153+F154+F155</f>
        <v>0</v>
      </c>
      <c r="G156" s="21">
        <f>SUM(G152:G155)</f>
        <v>0</v>
      </c>
    </row>
    <row r="157" spans="1:7" ht="14.25" customHeight="1">
      <c r="A157" s="38" t="s">
        <v>129</v>
      </c>
      <c r="B157" s="38"/>
      <c r="C157" s="38"/>
      <c r="D157" s="38"/>
      <c r="E157" s="38"/>
      <c r="F157" s="38"/>
      <c r="G157" s="38"/>
    </row>
    <row r="158" spans="1:7" ht="14.25" customHeight="1">
      <c r="A158" s="22"/>
      <c r="B158" s="23"/>
      <c r="C158" s="23"/>
      <c r="D158" s="23"/>
      <c r="E158" s="23"/>
      <c r="F158" s="23"/>
      <c r="G158" s="23"/>
    </row>
    <row r="165" spans="1:7" ht="55.5" customHeight="1">
      <c r="A165" s="39" t="s">
        <v>0</v>
      </c>
      <c r="B165" s="40"/>
      <c r="C165" s="40"/>
      <c r="D165" s="40"/>
      <c r="E165" s="40"/>
      <c r="F165" s="40"/>
      <c r="G165" s="41"/>
    </row>
    <row r="166" spans="1:7" ht="14.25" customHeight="1">
      <c r="A166" s="42" t="s">
        <v>1</v>
      </c>
      <c r="B166" s="43" t="s">
        <v>130</v>
      </c>
      <c r="C166" s="43"/>
      <c r="D166" s="43"/>
      <c r="E166" s="43"/>
      <c r="F166" s="43"/>
      <c r="G166" s="43" t="s">
        <v>3</v>
      </c>
    </row>
    <row r="167" spans="1:7" ht="14.25" customHeight="1">
      <c r="A167" s="42"/>
      <c r="B167" s="13" t="s">
        <v>4</v>
      </c>
      <c r="C167" s="13" t="s">
        <v>5</v>
      </c>
      <c r="D167" s="13" t="s">
        <v>6</v>
      </c>
      <c r="E167" s="13" t="s">
        <v>7</v>
      </c>
      <c r="F167" s="13" t="s">
        <v>8</v>
      </c>
      <c r="G167" s="43"/>
    </row>
    <row r="168" spans="1:7" ht="14.25" customHeight="1">
      <c r="A168" s="42"/>
      <c r="B168" s="13">
        <v>1</v>
      </c>
      <c r="C168" s="13">
        <v>2</v>
      </c>
      <c r="D168" s="13" t="s">
        <v>9</v>
      </c>
      <c r="E168" s="13">
        <v>4</v>
      </c>
      <c r="F168" s="13">
        <v>5</v>
      </c>
      <c r="G168" s="13" t="s">
        <v>10</v>
      </c>
    </row>
    <row r="169" spans="1:7" ht="14.25" customHeight="1">
      <c r="A169" s="24" t="s">
        <v>136</v>
      </c>
      <c r="B169" s="25">
        <v>13359576442.450001</v>
      </c>
      <c r="C169" s="25">
        <v>1725769420.7</v>
      </c>
      <c r="D169" s="25">
        <v>15085345863.150002</v>
      </c>
      <c r="E169" s="25">
        <v>8554268470.9099998</v>
      </c>
      <c r="F169" s="25">
        <v>8548941401.8299999</v>
      </c>
      <c r="G169" s="25">
        <f>D169-E169</f>
        <v>6531077392.2400017</v>
      </c>
    </row>
    <row r="170" spans="1:7" ht="14.25" customHeight="1">
      <c r="A170" s="24" t="s">
        <v>137</v>
      </c>
      <c r="B170" s="25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</row>
    <row r="171" spans="1:7" ht="14.25" customHeight="1">
      <c r="A171" s="26" t="s">
        <v>138</v>
      </c>
      <c r="B171" s="25">
        <v>0</v>
      </c>
      <c r="C171" s="25">
        <v>0</v>
      </c>
      <c r="D171" s="25">
        <v>0</v>
      </c>
      <c r="E171" s="25">
        <v>0</v>
      </c>
      <c r="F171" s="25">
        <v>0</v>
      </c>
      <c r="G171" s="25">
        <f>D171-E171</f>
        <v>0</v>
      </c>
    </row>
    <row r="172" spans="1:7" ht="14.25" customHeight="1">
      <c r="A172" s="26" t="s">
        <v>139</v>
      </c>
      <c r="B172" s="25">
        <v>0</v>
      </c>
      <c r="C172" s="25">
        <v>0</v>
      </c>
      <c r="D172" s="25">
        <v>0</v>
      </c>
      <c r="E172" s="25">
        <v>0</v>
      </c>
      <c r="F172" s="25">
        <v>0</v>
      </c>
      <c r="G172" s="25">
        <f>D172-E172</f>
        <v>0</v>
      </c>
    </row>
    <row r="173" spans="1:7" ht="14.25" customHeight="1">
      <c r="A173" s="26" t="s">
        <v>140</v>
      </c>
      <c r="B173" s="25">
        <v>0</v>
      </c>
      <c r="C173" s="25">
        <v>0</v>
      </c>
      <c r="D173" s="25">
        <v>0</v>
      </c>
      <c r="E173" s="25">
        <v>0</v>
      </c>
      <c r="F173" s="25">
        <v>0</v>
      </c>
      <c r="G173" s="25">
        <f>D173-E173</f>
        <v>0</v>
      </c>
    </row>
    <row r="174" spans="1:7" ht="14.25" customHeight="1">
      <c r="A174" s="26" t="s">
        <v>141</v>
      </c>
      <c r="B174" s="25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f>D174-E174</f>
        <v>0</v>
      </c>
    </row>
    <row r="175" spans="1:7" ht="14.25" customHeight="1">
      <c r="A175" s="26" t="s">
        <v>142</v>
      </c>
      <c r="B175" s="25">
        <v>0</v>
      </c>
      <c r="C175" s="25">
        <v>0</v>
      </c>
      <c r="D175" s="25">
        <v>0</v>
      </c>
      <c r="E175" s="25">
        <v>0</v>
      </c>
      <c r="F175" s="25">
        <v>0</v>
      </c>
      <c r="G175" s="25">
        <f>D175-E175</f>
        <v>0</v>
      </c>
    </row>
    <row r="176" spans="1:7" ht="14.25" customHeight="1">
      <c r="A176" s="27" t="s">
        <v>128</v>
      </c>
      <c r="B176" s="28">
        <f t="shared" ref="B176:G176" si="3">SUM(B169:B175)</f>
        <v>13359576442.450001</v>
      </c>
      <c r="C176" s="28">
        <f t="shared" si="3"/>
        <v>1725769420.7</v>
      </c>
      <c r="D176" s="28">
        <f t="shared" si="3"/>
        <v>15085345863.150002</v>
      </c>
      <c r="E176" s="28">
        <f t="shared" si="3"/>
        <v>8554268470.9099998</v>
      </c>
      <c r="F176" s="28">
        <f t="shared" si="3"/>
        <v>8548941401.8299999</v>
      </c>
      <c r="G176" s="28">
        <f t="shared" si="3"/>
        <v>6531077392.2400017</v>
      </c>
    </row>
    <row r="177" spans="1:7" ht="14.25" customHeight="1">
      <c r="A177" s="29" t="s">
        <v>129</v>
      </c>
      <c r="B177" s="30"/>
      <c r="C177" s="30"/>
      <c r="D177" s="30"/>
      <c r="E177" s="30"/>
      <c r="F177" s="30"/>
      <c r="G177" s="30"/>
    </row>
  </sheetData>
  <mergeCells count="25">
    <mergeCell ref="A148:G148"/>
    <mergeCell ref="A149:A151"/>
    <mergeCell ref="B149:F149"/>
    <mergeCell ref="G149:G150"/>
    <mergeCell ref="A1:G1"/>
    <mergeCell ref="A2:A4"/>
    <mergeCell ref="B2:F2"/>
    <mergeCell ref="G2:G3"/>
    <mergeCell ref="A37:G37"/>
    <mergeCell ref="A38:A40"/>
    <mergeCell ref="B38:F38"/>
    <mergeCell ref="G38:G39"/>
    <mergeCell ref="A73:G73"/>
    <mergeCell ref="A157:G157"/>
    <mergeCell ref="A165:G165"/>
    <mergeCell ref="A166:A168"/>
    <mergeCell ref="B166:F166"/>
    <mergeCell ref="G166:G167"/>
    <mergeCell ref="A74:A76"/>
    <mergeCell ref="B74:F74"/>
    <mergeCell ref="G74:G75"/>
    <mergeCell ref="A109:G109"/>
    <mergeCell ref="A110:A112"/>
    <mergeCell ref="B110:F110"/>
    <mergeCell ref="G110:G111"/>
  </mergeCells>
  <printOptions horizontalCentered="1"/>
  <pageMargins left="0.78740157480314965" right="0.59055118110236227" top="0.78740157480314965" bottom="0.78740157480314965" header="0.31496062992125984" footer="0.31496062992125984"/>
  <pageSetup scale="98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CtasAdmvas 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Rocio Tinoco Rivas</cp:lastModifiedBy>
  <cp:lastPrinted>2021-10-29T16:09:28Z</cp:lastPrinted>
  <dcterms:created xsi:type="dcterms:W3CDTF">2021-10-28T18:46:13Z</dcterms:created>
  <dcterms:modified xsi:type="dcterms:W3CDTF">2021-10-29T16:09:53Z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