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57a9ebdb2ff2403/Documentos/SSG/DGA/REPSSEG/Publicar/"/>
    </mc:Choice>
  </mc:AlternateContent>
  <xr:revisionPtr revIDLastSave="0" documentId="8_{AC3984FC-EE8E-42C7-9AD8-D40D82AA13CE}" xr6:coauthVersionLast="45" xr6:coauthVersionMax="45" xr10:uidLastSave="{00000000-0000-0000-0000-000000000000}"/>
  <bookViews>
    <workbookView xWindow="-120" yWindow="-120" windowWidth="29040" windowHeight="15840" xr2:uid="{7B9F2878-F95C-43EC-95BB-CDE60FF6DE40}"/>
  </bookViews>
  <sheets>
    <sheet name="EA" sheetId="1" r:id="rId1"/>
  </sheets>
  <definedNames>
    <definedName name="_xlnm.Print_Area" localSheetId="0">EA!$A$1:$H$77</definedName>
    <definedName name="Print_Area" localSheetId="0">EA!$A$1:$G$74</definedName>
    <definedName name="Print_Titles" localSheetId="0">EA!$1:$6</definedName>
    <definedName name="_xlnm.Print_Titles" localSheetId="0">EA!$1:$6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61" i="1" l="1"/>
  <c r="E61" i="1"/>
  <c r="F54" i="1"/>
  <c r="E54" i="1"/>
  <c r="F48" i="1"/>
  <c r="E48" i="1"/>
  <c r="F44" i="1"/>
  <c r="E44" i="1"/>
  <c r="F34" i="1"/>
  <c r="E34" i="1"/>
  <c r="F30" i="1"/>
  <c r="F64" i="1" s="1"/>
  <c r="E30" i="1"/>
  <c r="E64" i="1" s="1"/>
  <c r="F27" i="1"/>
  <c r="F20" i="1"/>
  <c r="E20" i="1"/>
  <c r="F17" i="1"/>
  <c r="E17" i="1"/>
  <c r="F9" i="1"/>
  <c r="E9" i="1"/>
  <c r="E27" i="1" s="1"/>
  <c r="E66" i="1" s="1"/>
  <c r="F66" i="1" l="1"/>
</calcChain>
</file>

<file path=xl/sharedStrings.xml><?xml version="1.0" encoding="utf-8"?>
<sst xmlns="http://schemas.openxmlformats.org/spreadsheetml/2006/main" count="60" uniqueCount="60">
  <si>
    <t>Estado de Actividades</t>
  </si>
  <si>
    <t>Del 01 de Enero Al 30 de junio de 2019</t>
  </si>
  <si>
    <t>(Pesos)</t>
  </si>
  <si>
    <t>Concepto</t>
  </si>
  <si>
    <t>INGRESOS Y OTROS BENEFICIOS</t>
  </si>
  <si>
    <t>Ingresos de Gestión</t>
  </si>
  <si>
    <t>Impuestos</t>
  </si>
  <si>
    <t xml:space="preserve">Cuotas y Aportaciones de Seguridad Social 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</si>
  <si>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</si>
  <si>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</si>
  <si>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</si>
  <si>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</si>
  <si>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</si>
  <si>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</si>
  <si>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</si>
  <si>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</si>
  <si>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Ingresos y Beneficios</t>
  </si>
  <si>
    <t xml:space="preserve">Ingresos Financieros  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</si>
  <si>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</si>
  <si>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</si>
  <si>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</si>
  <si>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</si>
  <si>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</si>
  <si>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</si>
  <si>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 Funcionamiento</t>
  </si>
  <si>
    <t xml:space="preserve">Servicios Personales  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</si>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</sst>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164" fontId="3" fillId="0" borderId="0"/>
  </cellStyleXfs>
  <cellXfs count="44">
    <xf numFmtId="0" fontId="0" fillId="0" borderId="0" xfId="0"/>
    <xf numFmtId="0" fontId="2" fillId="2" borderId="0" xfId="0" applyFont="1" applyFill="1" applyProtection="1">
      <protection hidden="1"/>
    </xf>
    <xf numFmtId="0" fontId="4" fillId="3" borderId="0" xfId="3" applyFont="1" applyFill="1" applyAlignment="1" applyProtection="1">
      <alignment horizontal="centerContinuous" vertical="center"/>
      <protection hidden="1"/>
    </xf>
    <xf numFmtId="0" fontId="5" fillId="3" borderId="0" xfId="0" applyFont="1" applyFill="1" applyAlignment="1" applyProtection="1">
      <alignment horizontal="centerContinuous" vertical="center"/>
      <protection hidden="1"/>
    </xf>
    <xf numFmtId="0" fontId="4" fillId="2" borderId="0" xfId="4" applyNumberFormat="1" applyFont="1" applyFill="1" applyAlignment="1" applyProtection="1">
      <alignment vertical="center"/>
      <protection hidden="1"/>
    </xf>
    <xf numFmtId="0" fontId="3" fillId="3" borderId="1" xfId="0" applyFont="1" applyFill="1" applyBorder="1" applyAlignment="1" applyProtection="1">
      <alignment horizontal="center" vertical="center"/>
      <protection hidden="1"/>
    </xf>
    <xf numFmtId="0" fontId="4" fillId="3" borderId="2" xfId="3" applyFont="1" applyFill="1" applyBorder="1" applyAlignment="1" applyProtection="1">
      <alignment horizontal="center" vertical="center"/>
      <protection hidden="1"/>
    </xf>
    <xf numFmtId="165" fontId="4" fillId="3" borderId="2" xfId="1" applyNumberFormat="1" applyFont="1" applyFill="1" applyBorder="1" applyAlignment="1" applyProtection="1">
      <alignment horizontal="center" vertical="center"/>
      <protection hidden="1"/>
    </xf>
    <xf numFmtId="0" fontId="4" fillId="3" borderId="3" xfId="3" applyFont="1" applyFill="1" applyBorder="1" applyAlignment="1" applyProtection="1">
      <alignment horizontal="center" vertical="center"/>
      <protection hidden="1"/>
    </xf>
    <xf numFmtId="0" fontId="6" fillId="2" borderId="0" xfId="0" applyFont="1" applyFill="1" applyAlignment="1" applyProtection="1">
      <alignment horizontal="center"/>
      <protection hidden="1"/>
    </xf>
    <xf numFmtId="0" fontId="4" fillId="2" borderId="1" xfId="0" applyFont="1" applyFill="1" applyBorder="1" applyAlignment="1" applyProtection="1">
      <alignment horizontal="left" vertical="top" wrapText="1"/>
      <protection hidden="1"/>
    </xf>
    <xf numFmtId="0" fontId="4" fillId="2" borderId="2" xfId="0" applyFont="1" applyFill="1" applyBorder="1" applyAlignment="1" applyProtection="1">
      <alignment horizontal="left" vertical="top" wrapText="1"/>
      <protection hidden="1"/>
    </xf>
    <xf numFmtId="3" fontId="3" fillId="2" borderId="2" xfId="0" applyNumberFormat="1" applyFont="1" applyFill="1" applyBorder="1" applyAlignment="1" applyProtection="1">
      <alignment vertical="top"/>
      <protection hidden="1"/>
    </xf>
    <xf numFmtId="0" fontId="2" fillId="2" borderId="3" xfId="0" applyFont="1" applyFill="1" applyBorder="1" applyProtection="1">
      <protection hidden="1"/>
    </xf>
    <xf numFmtId="0" fontId="4" fillId="2" borderId="4" xfId="0" applyFont="1" applyFill="1" applyBorder="1" applyAlignment="1" applyProtection="1">
      <alignment horizontal="left" vertical="top" wrapText="1"/>
      <protection hidden="1"/>
    </xf>
    <xf numFmtId="0" fontId="4" fillId="2" borderId="0" xfId="0" applyFont="1" applyFill="1" applyAlignment="1" applyProtection="1">
      <alignment horizontal="left" vertical="top" wrapText="1"/>
      <protection hidden="1"/>
    </xf>
    <xf numFmtId="3" fontId="3" fillId="2" borderId="0" xfId="0" applyNumberFormat="1" applyFont="1" applyFill="1" applyAlignment="1" applyProtection="1">
      <alignment vertical="top"/>
      <protection hidden="1"/>
    </xf>
    <xf numFmtId="0" fontId="2" fillId="2" borderId="5" xfId="0" applyFont="1" applyFill="1" applyBorder="1" applyProtection="1">
      <protection hidden="1"/>
    </xf>
    <xf numFmtId="3" fontId="4" fillId="2" borderId="0" xfId="0" applyNumberFormat="1" applyFont="1" applyFill="1" applyAlignment="1" applyProtection="1">
      <alignment vertical="top"/>
      <protection hidden="1"/>
    </xf>
    <xf numFmtId="0" fontId="3" fillId="2" borderId="4" xfId="0" applyFont="1" applyFill="1" applyBorder="1" applyAlignment="1" applyProtection="1">
      <alignment horizontal="left" vertical="top"/>
      <protection hidden="1"/>
    </xf>
    <xf numFmtId="0" fontId="3" fillId="2" borderId="0" xfId="0" applyFont="1" applyFill="1" applyAlignment="1" applyProtection="1">
      <alignment horizontal="left" vertical="top" wrapText="1"/>
      <protection hidden="1"/>
    </xf>
    <xf numFmtId="3" fontId="3" fillId="2" borderId="0" xfId="1" applyNumberFormat="1" applyFont="1" applyFill="1" applyBorder="1" applyAlignment="1" applyProtection="1">
      <alignment vertical="top"/>
      <protection hidden="1"/>
    </xf>
    <xf numFmtId="0" fontId="3" fillId="2" borderId="0" xfId="0" applyFont="1" applyFill="1" applyAlignment="1" applyProtection="1">
      <alignment horizontal="left" vertical="top"/>
      <protection hidden="1"/>
    </xf>
    <xf numFmtId="3" fontId="4" fillId="2" borderId="0" xfId="0" applyNumberFormat="1" applyFont="1" applyFill="1" applyProtection="1">
      <protection hidden="1"/>
    </xf>
    <xf numFmtId="0" fontId="4" fillId="2" borderId="4" xfId="0" applyFont="1" applyFill="1" applyBorder="1" applyAlignment="1" applyProtection="1">
      <alignment horizontal="left" vertical="top"/>
      <protection hidden="1"/>
    </xf>
    <xf numFmtId="0" fontId="3" fillId="2" borderId="0" xfId="0" applyFont="1" applyFill="1" applyAlignment="1" applyProtection="1">
      <alignment horizontal="justify" vertical="top" wrapText="1"/>
      <protection hidden="1"/>
    </xf>
    <xf numFmtId="0" fontId="4" fillId="2" borderId="0" xfId="0" applyFont="1" applyFill="1" applyAlignment="1" applyProtection="1">
      <alignment vertical="top" wrapText="1"/>
      <protection hidden="1"/>
    </xf>
    <xf numFmtId="0" fontId="7" fillId="2" borderId="0" xfId="0" applyFont="1" applyFill="1" applyAlignment="1" applyProtection="1">
      <alignment vertical="top"/>
      <protection hidden="1"/>
    </xf>
    <xf numFmtId="0" fontId="7" fillId="2" borderId="4" xfId="0" applyFont="1" applyFill="1" applyBorder="1" applyAlignment="1" applyProtection="1">
      <alignment horizontal="left" vertical="top" wrapText="1"/>
      <protection hidden="1"/>
    </xf>
    <xf numFmtId="0" fontId="7" fillId="2" borderId="0" xfId="0" applyFont="1" applyFill="1" applyAlignment="1" applyProtection="1">
      <alignment horizontal="left" vertical="top" wrapText="1"/>
      <protection hidden="1"/>
    </xf>
    <xf numFmtId="3" fontId="7" fillId="2" borderId="0" xfId="0" applyNumberFormat="1" applyFont="1" applyFill="1" applyAlignment="1" applyProtection="1">
      <alignment vertical="top"/>
      <protection hidden="1"/>
    </xf>
    <xf numFmtId="0" fontId="2" fillId="2" borderId="0" xfId="0" applyFont="1" applyFill="1" applyAlignment="1" applyProtection="1">
      <alignment vertical="top"/>
      <protection hidden="1"/>
    </xf>
    <xf numFmtId="0" fontId="2" fillId="2" borderId="4" xfId="0" applyFont="1" applyFill="1" applyBorder="1" applyProtection="1">
      <protection hidden="1"/>
    </xf>
    <xf numFmtId="3" fontId="1" fillId="0" borderId="0" xfId="2" applyNumberFormat="1" applyFont="1" applyBorder="1" applyProtection="1">
      <protection hidden="1"/>
    </xf>
    <xf numFmtId="0" fontId="4" fillId="2" borderId="4" xfId="0" applyFont="1" applyFill="1" applyBorder="1" applyAlignment="1" applyProtection="1">
      <alignment horizontal="left" vertical="top"/>
      <protection hidden="1"/>
    </xf>
    <xf numFmtId="0" fontId="4" fillId="2" borderId="0" xfId="0" applyFont="1" applyFill="1" applyAlignment="1" applyProtection="1">
      <alignment horizontal="left" vertical="top"/>
      <protection hidden="1"/>
    </xf>
    <xf numFmtId="3" fontId="4" fillId="2" borderId="0" xfId="1" applyNumberFormat="1" applyFont="1" applyFill="1" applyBorder="1" applyAlignment="1" applyProtection="1">
      <alignment vertical="top"/>
      <protection hidden="1"/>
    </xf>
    <xf numFmtId="0" fontId="3" fillId="2" borderId="0" xfId="0" applyFont="1" applyFill="1" applyAlignment="1" applyProtection="1">
      <alignment vertical="top"/>
      <protection hidden="1"/>
    </xf>
    <xf numFmtId="3" fontId="8" fillId="2" borderId="0" xfId="0" applyNumberFormat="1" applyFont="1" applyFill="1" applyAlignment="1" applyProtection="1">
      <alignment vertical="top"/>
      <protection hidden="1"/>
    </xf>
    <xf numFmtId="3" fontId="7" fillId="2" borderId="0" xfId="1" applyNumberFormat="1" applyFont="1" applyFill="1" applyBorder="1" applyAlignment="1" applyProtection="1">
      <alignment vertical="top"/>
      <protection hidden="1"/>
    </xf>
    <xf numFmtId="0" fontId="7" fillId="2" borderId="0" xfId="0" applyFont="1" applyFill="1" applyAlignment="1" applyProtection="1">
      <alignment vertical="top" wrapText="1"/>
      <protection hidden="1"/>
    </xf>
    <xf numFmtId="0" fontId="2" fillId="2" borderId="6" xfId="0" applyFont="1" applyFill="1" applyBorder="1" applyProtection="1">
      <protection hidden="1"/>
    </xf>
    <xf numFmtId="0" fontId="2" fillId="2" borderId="7" xfId="0" applyFont="1" applyFill="1" applyBorder="1" applyProtection="1">
      <protection hidden="1"/>
    </xf>
    <xf numFmtId="0" fontId="2" fillId="2" borderId="8" xfId="0" applyFont="1" applyFill="1" applyBorder="1" applyProtection="1">
      <protection hidden="1"/>
    </xf>
  </cellXfs>
  <cellStyles count="5">
    <cellStyle name="=C:\WINNT\SYSTEM32\COMMAND.COM" xfId="4" xr:uid="{05B9931C-1184-4692-891E-5EFE58FFAD49}"/>
    <cellStyle name="Millares" xfId="1" builtinId="3"/>
    <cellStyle name="Moneda" xfId="2" builtinId="4"/>
    <cellStyle name="Normal" xfId="0" builtinId="0"/>
    <cellStyle name="Normal 2" xfId="3" xr:uid="{EAE24A68-1570-400E-B659-3799E33E236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81872</xdr:colOff>
      <xdr:row>71</xdr:row>
      <xdr:rowOff>116041</xdr:rowOff>
    </xdr:from>
    <xdr:to>
      <xdr:col>7</xdr:col>
      <xdr:colOff>9525</xdr:colOff>
      <xdr:row>74</xdr:row>
      <xdr:rowOff>38101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2CE98AE3-2753-4524-8C7C-D8211AFEA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3872" y="12450916"/>
          <a:ext cx="9595528" cy="4078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2487543</xdr:colOff>
      <xdr:row>0</xdr:row>
      <xdr:rowOff>0</xdr:rowOff>
    </xdr:from>
    <xdr:to>
      <xdr:col>3</xdr:col>
      <xdr:colOff>3617096</xdr:colOff>
      <xdr:row>1</xdr:row>
      <xdr:rowOff>33618</xdr:rowOff>
    </xdr:to>
    <xdr:pic>
      <xdr:nvPicPr>
        <xdr:cNvPr id="3" name="3 Imagen">
          <a:extLst>
            <a:ext uri="{FF2B5EF4-FFF2-40B4-BE49-F238E27FC236}">
              <a16:creationId xmlns:a16="http://schemas.microsoft.com/office/drawing/2014/main" id="{9BA8307C-372A-4050-9E41-565B45A78F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54543" y="0"/>
          <a:ext cx="1129553" cy="5193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45DC0C-CE47-4289-A6C1-896207C4A27E}">
  <sheetPr>
    <tabColor rgb="FF00B050"/>
    <pageSetUpPr fitToPage="1"/>
  </sheetPr>
  <dimension ref="A1:M100"/>
  <sheetViews>
    <sheetView showGridLines="0" tabSelected="1" zoomScale="80" zoomScaleNormal="80" zoomScalePageLayoutView="80" workbookViewId="0">
      <selection activeCell="C18" sqref="C18:D18"/>
    </sheetView>
  </sheetViews>
  <sheetFormatPr baseColWidth="10" defaultColWidth="0" defaultRowHeight="12.75" customHeight="1" zeroHeight="1" x14ac:dyDescent="0.2"/>
  <cols>
    <col min="1" max="1" width="11.42578125" style="1" customWidth="1"/>
    <col min="2" max="2" width="4.28515625" style="1" customWidth="1"/>
    <col min="3" max="3" width="24.28515625" style="1" customWidth="1"/>
    <col min="4" max="4" width="67.5703125" style="1" customWidth="1"/>
    <col min="5" max="6" width="20.5703125" style="1" customWidth="1"/>
    <col min="7" max="7" width="7.7109375" style="1" customWidth="1"/>
    <col min="8" max="8" width="11.42578125" style="1" customWidth="1"/>
    <col min="9" max="13" width="0" style="1" hidden="1" customWidth="1"/>
    <col min="14" max="16384" width="11.42578125" style="1" hidden="1"/>
  </cols>
  <sheetData>
    <row r="1" spans="1:7" ht="38.25" customHeight="1" x14ac:dyDescent="0.2"/>
    <row r="2" spans="1:7" x14ac:dyDescent="0.2">
      <c r="B2" s="2" t="s">
        <v>0</v>
      </c>
      <c r="C2" s="3"/>
      <c r="D2" s="3"/>
      <c r="E2" s="2"/>
      <c r="F2" s="2"/>
      <c r="G2" s="3"/>
    </row>
    <row r="3" spans="1:7" x14ac:dyDescent="0.2">
      <c r="B3" s="2" t="s">
        <v>1</v>
      </c>
      <c r="C3" s="3"/>
      <c r="D3" s="3"/>
      <c r="E3" s="2"/>
      <c r="F3" s="2"/>
      <c r="G3" s="3"/>
    </row>
    <row r="4" spans="1:7" x14ac:dyDescent="0.2">
      <c r="B4" s="2" t="s">
        <v>2</v>
      </c>
      <c r="C4" s="3"/>
      <c r="D4" s="3"/>
      <c r="E4" s="2"/>
      <c r="F4" s="2"/>
      <c r="G4" s="3"/>
    </row>
    <row r="5" spans="1:7" x14ac:dyDescent="0.2">
      <c r="C5" s="4"/>
      <c r="E5" s="4"/>
      <c r="F5" s="4"/>
    </row>
    <row r="6" spans="1:7" s="9" customFormat="1" x14ac:dyDescent="0.2">
      <c r="A6" s="1"/>
      <c r="B6" s="5"/>
      <c r="C6" s="6" t="s">
        <v>3</v>
      </c>
      <c r="D6" s="6"/>
      <c r="E6" s="7">
        <v>2019</v>
      </c>
      <c r="F6" s="7">
        <v>2018</v>
      </c>
      <c r="G6" s="8"/>
    </row>
    <row r="7" spans="1:7" s="9" customFormat="1" x14ac:dyDescent="0.2">
      <c r="A7" s="1"/>
      <c r="B7" s="10"/>
      <c r="C7" s="11"/>
      <c r="D7" s="11"/>
      <c r="E7" s="12"/>
      <c r="F7" s="12"/>
      <c r="G7" s="13"/>
    </row>
    <row r="8" spans="1:7" ht="13.15" customHeight="1" x14ac:dyDescent="0.2">
      <c r="B8" s="14" t="s">
        <v>4</v>
      </c>
      <c r="C8" s="15"/>
      <c r="D8" s="15"/>
      <c r="E8" s="16"/>
      <c r="F8" s="16"/>
      <c r="G8" s="17"/>
    </row>
    <row r="9" spans="1:7" x14ac:dyDescent="0.2">
      <c r="B9" s="14" t="s">
        <v>5</v>
      </c>
      <c r="C9" s="15"/>
      <c r="D9" s="15"/>
      <c r="E9" s="18">
        <f>SUM(E10:E16)</f>
        <v>16710915.630000001</v>
      </c>
      <c r="F9" s="18">
        <f>SUM(F10:F16)</f>
        <v>18501554.149999999</v>
      </c>
      <c r="G9" s="17"/>
    </row>
    <row r="10" spans="1:7" x14ac:dyDescent="0.2">
      <c r="B10" s="19"/>
      <c r="C10" s="20" t="s">
        <v>6</v>
      </c>
      <c r="D10" s="20"/>
      <c r="E10" s="21">
        <v>0</v>
      </c>
      <c r="F10" s="21">
        <v>0</v>
      </c>
      <c r="G10" s="17"/>
    </row>
    <row r="11" spans="1:7" x14ac:dyDescent="0.2">
      <c r="B11" s="19"/>
      <c r="C11" s="20" t="s">
        <v>7</v>
      </c>
      <c r="D11" s="20"/>
      <c r="E11" s="21">
        <v>0</v>
      </c>
      <c r="F11" s="21">
        <v>427739.23</v>
      </c>
      <c r="G11" s="17"/>
    </row>
    <row r="12" spans="1:7" x14ac:dyDescent="0.2">
      <c r="B12" s="19"/>
      <c r="C12" s="20" t="s">
        <v>8</v>
      </c>
      <c r="D12" s="20"/>
      <c r="E12" s="21">
        <v>0</v>
      </c>
      <c r="F12" s="21">
        <v>0</v>
      </c>
      <c r="G12" s="17"/>
    </row>
    <row r="13" spans="1:7" x14ac:dyDescent="0.2">
      <c r="B13" s="19"/>
      <c r="C13" s="20" t="s">
        <v>9</v>
      </c>
      <c r="D13" s="20"/>
      <c r="E13" s="21">
        <v>0</v>
      </c>
      <c r="F13" s="21">
        <v>0</v>
      </c>
      <c r="G13" s="17"/>
    </row>
    <row r="14" spans="1:7" x14ac:dyDescent="0.2">
      <c r="B14" s="19"/>
      <c r="C14" s="22" t="s">
        <v>10</v>
      </c>
      <c r="D14" s="22"/>
      <c r="E14" s="21">
        <v>0</v>
      </c>
      <c r="F14" s="21">
        <v>15704130.35</v>
      </c>
      <c r="G14" s="17"/>
    </row>
    <row r="15" spans="1:7" x14ac:dyDescent="0.2">
      <c r="B15" s="19"/>
      <c r="C15" s="20" t="s">
        <v>11</v>
      </c>
      <c r="D15" s="20"/>
      <c r="E15" s="21">
        <v>0</v>
      </c>
      <c r="F15" s="21">
        <v>2369684.5699999998</v>
      </c>
      <c r="G15" s="17"/>
    </row>
    <row r="16" spans="1:7" x14ac:dyDescent="0.2">
      <c r="B16" s="19"/>
      <c r="C16" s="20" t="s">
        <v>12</v>
      </c>
      <c r="D16" s="20"/>
      <c r="E16" s="21">
        <v>16710915.630000001</v>
      </c>
      <c r="F16" s="21">
        <v>0</v>
      </c>
      <c r="G16" s="17"/>
    </row>
    <row r="17" spans="2:7" ht="28.15" customHeight="1" x14ac:dyDescent="0.2">
      <c r="B17" s="14" t="s">
        <v>13</v>
      </c>
      <c r="C17" s="15"/>
      <c r="D17" s="15"/>
      <c r="E17" s="23">
        <f>SUM(E18:E19)</f>
        <v>2103725329.2600002</v>
      </c>
      <c r="F17" s="23">
        <f>SUM(F18:F19)</f>
        <v>4908388354.9900007</v>
      </c>
      <c r="G17" s="17"/>
    </row>
    <row r="18" spans="2:7" ht="28.9" customHeight="1" x14ac:dyDescent="0.2">
      <c r="B18" s="24"/>
      <c r="C18" s="20" t="s">
        <v>14</v>
      </c>
      <c r="D18" s="20"/>
      <c r="E18" s="16">
        <v>1837393781.1400001</v>
      </c>
      <c r="F18" s="16">
        <v>4401726026.6400003</v>
      </c>
      <c r="G18" s="17"/>
    </row>
    <row r="19" spans="2:7" x14ac:dyDescent="0.2">
      <c r="B19" s="24"/>
      <c r="C19" s="20" t="s">
        <v>15</v>
      </c>
      <c r="D19" s="20"/>
      <c r="E19" s="21">
        <v>266331548.12</v>
      </c>
      <c r="F19" s="21">
        <v>506662328.35000002</v>
      </c>
      <c r="G19" s="17"/>
    </row>
    <row r="20" spans="2:7" x14ac:dyDescent="0.2">
      <c r="B20" s="14" t="s">
        <v>16</v>
      </c>
      <c r="C20" s="15"/>
      <c r="D20" s="15"/>
      <c r="E20" s="18">
        <f>SUM(E21:E26)</f>
        <v>2174794.2200000002</v>
      </c>
      <c r="F20" s="18">
        <f>SUM(F21:F25)</f>
        <v>35330636.020000003</v>
      </c>
      <c r="G20" s="17"/>
    </row>
    <row r="21" spans="2:7" x14ac:dyDescent="0.2">
      <c r="B21" s="19"/>
      <c r="C21" s="20" t="s">
        <v>17</v>
      </c>
      <c r="D21" s="20"/>
      <c r="E21" s="21">
        <v>0</v>
      </c>
      <c r="F21" s="21">
        <v>35330636.020000003</v>
      </c>
      <c r="G21" s="17"/>
    </row>
    <row r="22" spans="2:7" x14ac:dyDescent="0.2">
      <c r="B22" s="24"/>
      <c r="C22" s="20" t="s">
        <v>18</v>
      </c>
      <c r="D22" s="20"/>
      <c r="E22" s="21">
        <v>0</v>
      </c>
      <c r="F22" s="21">
        <v>0</v>
      </c>
      <c r="G22" s="17"/>
    </row>
    <row r="23" spans="2:7" x14ac:dyDescent="0.2">
      <c r="B23" s="19"/>
      <c r="C23" s="25" t="s">
        <v>19</v>
      </c>
      <c r="D23" s="25"/>
      <c r="E23" s="21">
        <v>0</v>
      </c>
      <c r="F23" s="21">
        <v>0</v>
      </c>
      <c r="G23" s="17"/>
    </row>
    <row r="24" spans="2:7" x14ac:dyDescent="0.2">
      <c r="B24" s="19"/>
      <c r="C24" s="20" t="s">
        <v>20</v>
      </c>
      <c r="D24" s="20"/>
      <c r="E24" s="1">
        <v>0</v>
      </c>
      <c r="F24" s="21">
        <v>0</v>
      </c>
      <c r="G24" s="17"/>
    </row>
    <row r="25" spans="2:7" x14ac:dyDescent="0.2">
      <c r="B25" s="19"/>
      <c r="C25" s="20" t="s">
        <v>21</v>
      </c>
      <c r="D25" s="20"/>
      <c r="E25" s="21">
        <v>2174794.2200000002</v>
      </c>
      <c r="F25" s="21">
        <v>0</v>
      </c>
      <c r="G25" s="17"/>
    </row>
    <row r="26" spans="2:7" x14ac:dyDescent="0.2">
      <c r="B26" s="19"/>
      <c r="C26" s="26"/>
      <c r="D26" s="27"/>
      <c r="E26" s="21"/>
      <c r="F26" s="16"/>
      <c r="G26" s="17"/>
    </row>
    <row r="27" spans="2:7" ht="13.15" customHeight="1" x14ac:dyDescent="0.2">
      <c r="B27" s="28" t="s">
        <v>22</v>
      </c>
      <c r="C27" s="29"/>
      <c r="D27" s="29"/>
      <c r="E27" s="30">
        <f>E9+E17+E20</f>
        <v>2122611039.1100004</v>
      </c>
      <c r="F27" s="30">
        <f>F9+F17+F20</f>
        <v>4962220545.1600008</v>
      </c>
      <c r="G27" s="17"/>
    </row>
    <row r="28" spans="2:7" x14ac:dyDescent="0.2">
      <c r="B28" s="19"/>
      <c r="C28" s="31"/>
      <c r="D28" s="31"/>
      <c r="E28" s="31"/>
      <c r="F28" s="31"/>
      <c r="G28" s="17"/>
    </row>
    <row r="29" spans="2:7" ht="13.15" customHeight="1" x14ac:dyDescent="0.2">
      <c r="B29" s="14" t="s">
        <v>23</v>
      </c>
      <c r="C29" s="15"/>
      <c r="D29" s="15"/>
      <c r="E29" s="16"/>
      <c r="G29" s="17"/>
    </row>
    <row r="30" spans="2:7" ht="13.15" customHeight="1" x14ac:dyDescent="0.2">
      <c r="B30" s="14" t="s">
        <v>24</v>
      </c>
      <c r="C30" s="15"/>
      <c r="D30" s="15"/>
      <c r="E30" s="18">
        <f>SUM(E31:E33)</f>
        <v>107749462.07000001</v>
      </c>
      <c r="F30" s="18">
        <f>SUM(F31:F33)</f>
        <v>243192699.26999998</v>
      </c>
      <c r="G30" s="17"/>
    </row>
    <row r="31" spans="2:7" ht="15" x14ac:dyDescent="0.25">
      <c r="B31" s="32"/>
      <c r="C31" s="20" t="s">
        <v>25</v>
      </c>
      <c r="D31" s="20"/>
      <c r="E31" s="33">
        <v>85866418.590000004</v>
      </c>
      <c r="F31" s="33">
        <v>183965136.97999999</v>
      </c>
      <c r="G31" s="17"/>
    </row>
    <row r="32" spans="2:7" ht="15" x14ac:dyDescent="0.25">
      <c r="B32" s="32"/>
      <c r="C32" s="20" t="s">
        <v>26</v>
      </c>
      <c r="D32" s="20"/>
      <c r="E32" s="33">
        <v>964034.51</v>
      </c>
      <c r="F32" s="21">
        <v>5550797.2300000004</v>
      </c>
      <c r="G32" s="17"/>
    </row>
    <row r="33" spans="2:7" ht="15" x14ac:dyDescent="0.25">
      <c r="B33" s="32"/>
      <c r="C33" s="20" t="s">
        <v>27</v>
      </c>
      <c r="D33" s="20"/>
      <c r="E33" s="33">
        <v>20919008.969999999</v>
      </c>
      <c r="F33" s="33">
        <v>53676765.060000002</v>
      </c>
      <c r="G33" s="17"/>
    </row>
    <row r="34" spans="2:7" ht="14.45" customHeight="1" x14ac:dyDescent="0.2">
      <c r="B34" s="34" t="s">
        <v>28</v>
      </c>
      <c r="C34" s="35"/>
      <c r="D34" s="35"/>
      <c r="E34" s="18">
        <f>SUM(E35:E43)</f>
        <v>1665546554.21</v>
      </c>
      <c r="F34" s="18">
        <f>SUM(F35:F43)</f>
        <v>4932971590.9499998</v>
      </c>
      <c r="G34" s="17"/>
    </row>
    <row r="35" spans="2:7" x14ac:dyDescent="0.2">
      <c r="B35" s="32"/>
      <c r="C35" s="20" t="s">
        <v>29</v>
      </c>
      <c r="D35" s="20"/>
      <c r="E35" s="21">
        <v>1665537613.4100001</v>
      </c>
      <c r="F35" s="21">
        <v>4932920132.5799999</v>
      </c>
      <c r="G35" s="17"/>
    </row>
    <row r="36" spans="2:7" x14ac:dyDescent="0.2">
      <c r="B36" s="32"/>
      <c r="C36" s="20" t="s">
        <v>30</v>
      </c>
      <c r="D36" s="20"/>
      <c r="E36" s="21">
        <v>0</v>
      </c>
      <c r="F36" s="21">
        <v>0</v>
      </c>
      <c r="G36" s="17"/>
    </row>
    <row r="37" spans="2:7" x14ac:dyDescent="0.2">
      <c r="B37" s="32"/>
      <c r="C37" s="22" t="s">
        <v>31</v>
      </c>
      <c r="D37" s="22"/>
      <c r="E37" s="21">
        <v>0</v>
      </c>
      <c r="F37" s="21">
        <v>0</v>
      </c>
      <c r="G37" s="17"/>
    </row>
    <row r="38" spans="2:7" x14ac:dyDescent="0.2">
      <c r="B38" s="32"/>
      <c r="C38" s="20" t="s">
        <v>32</v>
      </c>
      <c r="D38" s="20"/>
      <c r="E38" s="21">
        <v>0</v>
      </c>
      <c r="F38" s="21">
        <v>35295.93</v>
      </c>
      <c r="G38" s="17"/>
    </row>
    <row r="39" spans="2:7" x14ac:dyDescent="0.2">
      <c r="B39" s="32"/>
      <c r="C39" s="20" t="s">
        <v>33</v>
      </c>
      <c r="D39" s="20"/>
      <c r="E39" s="21">
        <v>8940.7999999999993</v>
      </c>
      <c r="F39" s="21">
        <v>16162.44</v>
      </c>
      <c r="G39" s="17"/>
    </row>
    <row r="40" spans="2:7" x14ac:dyDescent="0.2">
      <c r="B40" s="32"/>
      <c r="C40" s="20" t="s">
        <v>34</v>
      </c>
      <c r="D40" s="20"/>
      <c r="E40" s="21">
        <v>0</v>
      </c>
      <c r="F40" s="21">
        <v>0</v>
      </c>
      <c r="G40" s="17"/>
    </row>
    <row r="41" spans="2:7" x14ac:dyDescent="0.2">
      <c r="B41" s="32"/>
      <c r="C41" s="20" t="s">
        <v>35</v>
      </c>
      <c r="D41" s="20"/>
      <c r="E41" s="21">
        <v>0</v>
      </c>
      <c r="F41" s="21">
        <v>0</v>
      </c>
      <c r="G41" s="17"/>
    </row>
    <row r="42" spans="2:7" x14ac:dyDescent="0.2">
      <c r="B42" s="32"/>
      <c r="C42" s="20" t="s">
        <v>36</v>
      </c>
      <c r="D42" s="20"/>
      <c r="E42" s="21">
        <v>0</v>
      </c>
      <c r="F42" s="21">
        <v>0</v>
      </c>
      <c r="G42" s="17"/>
    </row>
    <row r="43" spans="2:7" x14ac:dyDescent="0.2">
      <c r="B43" s="32"/>
      <c r="C43" s="20" t="s">
        <v>37</v>
      </c>
      <c r="D43" s="20"/>
      <c r="E43" s="21">
        <v>0</v>
      </c>
      <c r="F43" s="21">
        <v>0</v>
      </c>
      <c r="G43" s="17"/>
    </row>
    <row r="44" spans="2:7" ht="13.15" customHeight="1" x14ac:dyDescent="0.2">
      <c r="B44" s="14" t="s">
        <v>38</v>
      </c>
      <c r="C44" s="15"/>
      <c r="D44" s="15"/>
      <c r="E44" s="18">
        <f>SUM(E45:E47)</f>
        <v>0</v>
      </c>
      <c r="F44" s="18">
        <f>SUM(F45:F47)</f>
        <v>0</v>
      </c>
      <c r="G44" s="17"/>
    </row>
    <row r="45" spans="2:7" x14ac:dyDescent="0.2">
      <c r="B45" s="32"/>
      <c r="C45" s="20" t="s">
        <v>39</v>
      </c>
      <c r="D45" s="20"/>
      <c r="E45" s="21">
        <v>0</v>
      </c>
      <c r="F45" s="21">
        <v>0</v>
      </c>
      <c r="G45" s="17"/>
    </row>
    <row r="46" spans="2:7" x14ac:dyDescent="0.2">
      <c r="B46" s="32"/>
      <c r="C46" s="20" t="s">
        <v>40</v>
      </c>
      <c r="D46" s="20"/>
      <c r="E46" s="21">
        <v>0</v>
      </c>
      <c r="F46" s="21">
        <v>0</v>
      </c>
      <c r="G46" s="17"/>
    </row>
    <row r="47" spans="2:7" x14ac:dyDescent="0.2">
      <c r="B47" s="32"/>
      <c r="C47" s="20" t="s">
        <v>41</v>
      </c>
      <c r="D47" s="20"/>
      <c r="E47" s="21">
        <v>0</v>
      </c>
      <c r="F47" s="21">
        <v>0</v>
      </c>
      <c r="G47" s="17"/>
    </row>
    <row r="48" spans="2:7" ht="13.15" customHeight="1" x14ac:dyDescent="0.2">
      <c r="B48" s="14" t="s">
        <v>42</v>
      </c>
      <c r="C48" s="15"/>
      <c r="D48" s="15"/>
      <c r="E48" s="36">
        <f>SUM(E49:E53)</f>
        <v>0</v>
      </c>
      <c r="F48" s="36">
        <f>SUM(F49:F53)</f>
        <v>0</v>
      </c>
      <c r="G48" s="17"/>
    </row>
    <row r="49" spans="2:7" x14ac:dyDescent="0.2">
      <c r="B49" s="32"/>
      <c r="C49" s="20" t="s">
        <v>43</v>
      </c>
      <c r="D49" s="20"/>
      <c r="E49" s="21">
        <v>0</v>
      </c>
      <c r="F49" s="21">
        <v>0</v>
      </c>
      <c r="G49" s="17"/>
    </row>
    <row r="50" spans="2:7" x14ac:dyDescent="0.2">
      <c r="B50" s="32"/>
      <c r="C50" s="20" t="s">
        <v>44</v>
      </c>
      <c r="D50" s="20"/>
      <c r="E50" s="21">
        <v>0</v>
      </c>
      <c r="F50" s="21">
        <v>0</v>
      </c>
      <c r="G50" s="17"/>
    </row>
    <row r="51" spans="2:7" x14ac:dyDescent="0.2">
      <c r="B51" s="32"/>
      <c r="C51" s="20" t="s">
        <v>45</v>
      </c>
      <c r="D51" s="20"/>
      <c r="E51" s="21">
        <v>0</v>
      </c>
      <c r="F51" s="21">
        <v>0</v>
      </c>
      <c r="G51" s="17"/>
    </row>
    <row r="52" spans="2:7" x14ac:dyDescent="0.2">
      <c r="B52" s="32"/>
      <c r="C52" s="20" t="s">
        <v>46</v>
      </c>
      <c r="D52" s="20"/>
      <c r="E52" s="21">
        <v>0</v>
      </c>
      <c r="F52" s="21">
        <v>0</v>
      </c>
      <c r="G52" s="17"/>
    </row>
    <row r="53" spans="2:7" x14ac:dyDescent="0.2">
      <c r="B53" s="32"/>
      <c r="C53" s="20" t="s">
        <v>47</v>
      </c>
      <c r="D53" s="20"/>
      <c r="E53" s="21">
        <v>0</v>
      </c>
      <c r="F53" s="21">
        <v>0</v>
      </c>
      <c r="G53" s="17"/>
    </row>
    <row r="54" spans="2:7" ht="13.15" customHeight="1" x14ac:dyDescent="0.2">
      <c r="B54" s="14" t="s">
        <v>48</v>
      </c>
      <c r="C54" s="15"/>
      <c r="D54" s="15"/>
      <c r="E54" s="36">
        <f>SUM(E55:E60)</f>
        <v>241577.19</v>
      </c>
      <c r="F54" s="36">
        <f>SUM(F55:F60)</f>
        <v>10245559.15</v>
      </c>
      <c r="G54" s="17"/>
    </row>
    <row r="55" spans="2:7" x14ac:dyDescent="0.2">
      <c r="B55" s="32"/>
      <c r="C55" s="25" t="s">
        <v>49</v>
      </c>
      <c r="D55" s="25"/>
      <c r="E55" s="21">
        <v>241545.9</v>
      </c>
      <c r="F55" s="21">
        <v>10245524.300000001</v>
      </c>
      <c r="G55" s="17"/>
    </row>
    <row r="56" spans="2:7" x14ac:dyDescent="0.2">
      <c r="B56" s="32"/>
      <c r="C56" s="20" t="s">
        <v>50</v>
      </c>
      <c r="D56" s="20"/>
      <c r="E56" s="21">
        <v>0</v>
      </c>
      <c r="F56" s="21">
        <v>0</v>
      </c>
      <c r="G56" s="17"/>
    </row>
    <row r="57" spans="2:7" x14ac:dyDescent="0.2">
      <c r="B57" s="32"/>
      <c r="C57" s="20" t="s">
        <v>51</v>
      </c>
      <c r="D57" s="20"/>
      <c r="E57" s="21">
        <v>0</v>
      </c>
      <c r="F57" s="21">
        <v>0</v>
      </c>
      <c r="G57" s="17"/>
    </row>
    <row r="58" spans="2:7" x14ac:dyDescent="0.2">
      <c r="B58" s="32"/>
      <c r="C58" s="25" t="s">
        <v>52</v>
      </c>
      <c r="D58" s="25"/>
      <c r="E58" s="21">
        <v>0</v>
      </c>
      <c r="F58" s="21">
        <v>0</v>
      </c>
      <c r="G58" s="17"/>
    </row>
    <row r="59" spans="2:7" x14ac:dyDescent="0.2">
      <c r="B59" s="32"/>
      <c r="C59" s="20" t="s">
        <v>53</v>
      </c>
      <c r="D59" s="20"/>
      <c r="E59" s="21">
        <v>0</v>
      </c>
      <c r="F59" s="21">
        <v>0</v>
      </c>
      <c r="G59" s="17"/>
    </row>
    <row r="60" spans="2:7" x14ac:dyDescent="0.2">
      <c r="B60" s="32"/>
      <c r="C60" s="20" t="s">
        <v>54</v>
      </c>
      <c r="D60" s="20"/>
      <c r="E60" s="21">
        <v>31.29</v>
      </c>
      <c r="F60" s="21">
        <v>34.85</v>
      </c>
      <c r="G60" s="17"/>
    </row>
    <row r="61" spans="2:7" ht="14.45" customHeight="1" x14ac:dyDescent="0.2">
      <c r="B61" s="14" t="s">
        <v>55</v>
      </c>
      <c r="C61" s="15"/>
      <c r="D61" s="15"/>
      <c r="E61" s="36">
        <f>SUM(E62)</f>
        <v>0</v>
      </c>
      <c r="F61" s="36">
        <f>SUM(F62)</f>
        <v>0</v>
      </c>
      <c r="G61" s="17"/>
    </row>
    <row r="62" spans="2:7" x14ac:dyDescent="0.2">
      <c r="B62" s="32"/>
      <c r="C62" s="20" t="s">
        <v>56</v>
      </c>
      <c r="D62" s="20"/>
      <c r="E62" s="21">
        <v>0</v>
      </c>
      <c r="F62" s="21">
        <v>0</v>
      </c>
      <c r="G62" s="17"/>
    </row>
    <row r="63" spans="2:7" x14ac:dyDescent="0.2">
      <c r="B63" s="32"/>
      <c r="C63" s="26"/>
      <c r="D63" s="37"/>
      <c r="E63" s="38"/>
      <c r="F63" s="38"/>
      <c r="G63" s="17"/>
    </row>
    <row r="64" spans="2:7" ht="13.15" customHeight="1" x14ac:dyDescent="0.2">
      <c r="B64" s="28" t="s">
        <v>57</v>
      </c>
      <c r="C64" s="29"/>
      <c r="D64" s="29"/>
      <c r="E64" s="39">
        <f>+E30+E34+E44+E48+E54+E61</f>
        <v>1773537593.47</v>
      </c>
      <c r="F64" s="39">
        <f>+F30+F34+F44+F48+F54+F61</f>
        <v>5186409849.3699989</v>
      </c>
      <c r="G64" s="17"/>
    </row>
    <row r="65" spans="2:7" x14ac:dyDescent="0.2">
      <c r="B65" s="32"/>
      <c r="C65" s="40"/>
      <c r="D65" s="40"/>
      <c r="E65" s="38"/>
      <c r="F65" s="38"/>
      <c r="G65" s="17"/>
    </row>
    <row r="66" spans="2:7" ht="13.15" customHeight="1" x14ac:dyDescent="0.2">
      <c r="B66" s="28" t="s">
        <v>58</v>
      </c>
      <c r="C66" s="29"/>
      <c r="D66" s="29"/>
      <c r="E66" s="39">
        <f>+E27-E64</f>
        <v>349073445.64000034</v>
      </c>
      <c r="F66" s="39">
        <f>+F27-F64</f>
        <v>-224189304.20999813</v>
      </c>
      <c r="G66" s="17"/>
    </row>
    <row r="67" spans="2:7" x14ac:dyDescent="0.2">
      <c r="B67" s="41"/>
      <c r="C67" s="42"/>
      <c r="D67" s="42"/>
      <c r="E67" s="42"/>
      <c r="F67" s="42"/>
      <c r="G67" s="43"/>
    </row>
    <row r="68" spans="2:7" x14ac:dyDescent="0.2">
      <c r="B68" s="37" t="s">
        <v>59</v>
      </c>
      <c r="D68" s="37"/>
      <c r="E68" s="37"/>
      <c r="F68" s="37"/>
      <c r="G68" s="37"/>
    </row>
    <row r="69" spans="2:7" x14ac:dyDescent="0.2">
      <c r="B69" s="37"/>
      <c r="D69" s="37"/>
      <c r="E69" s="37"/>
      <c r="F69" s="37"/>
      <c r="G69" s="37"/>
    </row>
    <row r="70" spans="2:7" x14ac:dyDescent="0.2"/>
    <row r="71" spans="2:7" x14ac:dyDescent="0.2"/>
    <row r="72" spans="2:7" x14ac:dyDescent="0.2"/>
    <row r="73" spans="2:7" x14ac:dyDescent="0.2"/>
    <row r="74" spans="2:7" x14ac:dyDescent="0.2"/>
    <row r="75" spans="2:7" x14ac:dyDescent="0.2"/>
    <row r="76" spans="2:7" x14ac:dyDescent="0.2"/>
    <row r="77" spans="2:7" x14ac:dyDescent="0.2"/>
    <row r="78" spans="2:7" hidden="1" x14ac:dyDescent="0.2"/>
    <row r="79" spans="2:7" hidden="1" x14ac:dyDescent="0.2"/>
    <row r="80" spans="2:7" hidden="1" x14ac:dyDescent="0.2"/>
    <row r="81" x14ac:dyDescent="0.2"/>
    <row r="82" x14ac:dyDescent="0.2"/>
    <row r="83" x14ac:dyDescent="0.2"/>
    <row r="84" x14ac:dyDescent="0.2"/>
    <row r="85" x14ac:dyDescent="0.2"/>
    <row r="86" x14ac:dyDescent="0.2"/>
    <row r="87" x14ac:dyDescent="0.2"/>
    <row r="88" x14ac:dyDescent="0.2"/>
    <row r="89" x14ac:dyDescent="0.2"/>
    <row r="90" x14ac:dyDescent="0.2"/>
    <row r="91" x14ac:dyDescent="0.2"/>
    <row r="92" x14ac:dyDescent="0.2"/>
    <row r="93" x14ac:dyDescent="0.2"/>
    <row r="94" x14ac:dyDescent="0.2"/>
    <row r="95" x14ac:dyDescent="0.2"/>
    <row r="96" x14ac:dyDescent="0.2"/>
    <row r="97" x14ac:dyDescent="0.2"/>
    <row r="98" x14ac:dyDescent="0.2"/>
    <row r="99" x14ac:dyDescent="0.2"/>
    <row r="100" x14ac:dyDescent="0.2"/>
  </sheetData>
  <mergeCells count="57">
    <mergeCell ref="C62:D62"/>
    <mergeCell ref="B64:D64"/>
    <mergeCell ref="B66:D66"/>
    <mergeCell ref="C56:D56"/>
    <mergeCell ref="C57:D57"/>
    <mergeCell ref="C58:D58"/>
    <mergeCell ref="C59:D59"/>
    <mergeCell ref="C60:D60"/>
    <mergeCell ref="B61:D61"/>
    <mergeCell ref="C50:D50"/>
    <mergeCell ref="C51:D51"/>
    <mergeCell ref="C52:D52"/>
    <mergeCell ref="C53:D53"/>
    <mergeCell ref="B54:D54"/>
    <mergeCell ref="C55:D55"/>
    <mergeCell ref="B44:D44"/>
    <mergeCell ref="C45:D45"/>
    <mergeCell ref="C46:D46"/>
    <mergeCell ref="C47:D47"/>
    <mergeCell ref="B48:D48"/>
    <mergeCell ref="C49:D49"/>
    <mergeCell ref="C38:D38"/>
    <mergeCell ref="C39:D39"/>
    <mergeCell ref="C40:D40"/>
    <mergeCell ref="C41:D41"/>
    <mergeCell ref="C42:D42"/>
    <mergeCell ref="C43:D43"/>
    <mergeCell ref="C32:D32"/>
    <mergeCell ref="C33:D33"/>
    <mergeCell ref="B34:D34"/>
    <mergeCell ref="C35:D35"/>
    <mergeCell ref="C36:D36"/>
    <mergeCell ref="C37:D37"/>
    <mergeCell ref="C24:D24"/>
    <mergeCell ref="C25:D25"/>
    <mergeCell ref="B27:D27"/>
    <mergeCell ref="B29:D29"/>
    <mergeCell ref="B30:D30"/>
    <mergeCell ref="C31:D31"/>
    <mergeCell ref="C18:D18"/>
    <mergeCell ref="C19:D19"/>
    <mergeCell ref="B20:D20"/>
    <mergeCell ref="C21:D21"/>
    <mergeCell ref="C22:D22"/>
    <mergeCell ref="C23:D23"/>
    <mergeCell ref="C12:D12"/>
    <mergeCell ref="C13:D13"/>
    <mergeCell ref="C14:D14"/>
    <mergeCell ref="C15:D15"/>
    <mergeCell ref="C16:D16"/>
    <mergeCell ref="B17:D17"/>
    <mergeCell ref="C6:D6"/>
    <mergeCell ref="B7:D7"/>
    <mergeCell ref="B8:D8"/>
    <mergeCell ref="B9:D9"/>
    <mergeCell ref="C10:D10"/>
    <mergeCell ref="C11:D11"/>
  </mergeCells>
  <printOptions horizontalCentered="1"/>
  <pageMargins left="0" right="0" top="0.74803149606299213" bottom="0.74803149606299213" header="0.31496062992125984" footer="0.31496062992125984"/>
  <pageSetup scale="64" fitToHeight="0" orientation="portrait" r:id="rId1"/>
  <headerFooter scaleWithDoc="0">
    <oddHeader xml:space="preserve">&amp;C&amp;"-,Negrita"RÉGIMEN DE PROTECCIÓN SOCIAL EN SALUD DEL ESTADO DE GUANAJUATO  
</oddHeader>
    <oddFooter>&amp;CPágina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4</vt:i4>
      </vt:variant>
    </vt:vector>
  </HeadingPairs>
  <TitlesOfParts>
    <vt:vector size="5" baseType="lpstr">
      <vt:lpstr>EA</vt:lpstr>
      <vt:lpstr>EA!Área_de_impresión</vt:lpstr>
      <vt:lpstr>EA!Print_Area</vt:lpstr>
      <vt:lpstr>EA!Print_Titles</vt:lpstr>
      <vt:lpstr>EA!Títulos_a_imprimir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de Jesus Reyes Delgado</dc:creator>
  <cp:lastModifiedBy>Jose de Jesus Reyes Delgado</cp:lastModifiedBy>
  <dcterms:created xsi:type="dcterms:W3CDTF">2020-08-19T19:42:54Z</dcterms:created>
  <dcterms:modified xsi:type="dcterms:W3CDTF">2020-08-19T19:43:15Z</dcterms:modified>
</cp:coreProperties>
</file>