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2024\CUENTA PÚBLICA\PRIMER TRIMESTRE 2024\PLATAFORMA LGCG Y LDF 1T 2024\"/>
    </mc:Choice>
  </mc:AlternateContent>
  <xr:revisionPtr revIDLastSave="0" documentId="13_ncr:1_{564B859F-F603-44F6-9EE1-4D5E0541B714}" xr6:coauthVersionLast="36" xr6:coauthVersionMax="36" xr10:uidLastSave="{00000000-0000-0000-0000-000000000000}"/>
  <bookViews>
    <workbookView xWindow="0" yWindow="0" windowWidth="28800" windowHeight="10125" xr2:uid="{652C6AB1-3340-4A97-99C9-D1B00A73E2FD}"/>
  </bookViews>
  <sheets>
    <sheet name="E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#N/A</definedName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_xlnm.Print_Area" localSheetId="0">EA!$A$1:$C$70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[5]T1705HF!$B$20:$B$20</definedName>
    <definedName name="Instituto">#REF!</definedName>
    <definedName name="ju">[4]REPORTO!#REF!</definedName>
    <definedName name="mao">[1]ECABR!#REF!</definedName>
    <definedName name="N">#REF!</definedName>
    <definedName name="NDM">[4]REPORTO!#REF!</definedName>
    <definedName name="REPORTO">#REF!</definedName>
    <definedName name="TCAIE">[6]CH1902!$B$20:$B$20</definedName>
    <definedName name="TCFEEIS">#REF!</definedName>
    <definedName name="_xlnm.Print_Titles" localSheetId="0">EA!$1:$2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  <c r="B61" i="1"/>
  <c r="C55" i="1"/>
  <c r="B55" i="1"/>
  <c r="C48" i="1"/>
  <c r="B48" i="1"/>
  <c r="C43" i="1"/>
  <c r="B43" i="1"/>
  <c r="C32" i="1"/>
  <c r="B32" i="1"/>
  <c r="C27" i="1"/>
  <c r="B27" i="1"/>
  <c r="C17" i="1"/>
  <c r="B17" i="1"/>
  <c r="C13" i="1"/>
  <c r="B13" i="1"/>
  <c r="C4" i="1"/>
  <c r="C24" i="1" s="1"/>
  <c r="B4" i="1"/>
  <c r="B24" i="1" s="1"/>
  <c r="B64" i="1" l="1"/>
  <c r="B66" i="1" s="1"/>
  <c r="C64" i="1"/>
  <c r="C66" i="1" s="1"/>
</calcChain>
</file>

<file path=xl/sharedStrings.xml><?xml version="1.0" encoding="utf-8"?>
<sst xmlns="http://schemas.openxmlformats.org/spreadsheetml/2006/main" count="56" uniqueCount="56">
  <si>
    <t>INSTITUTO DE SALUD PUBLICA DEL ESTADO DE GUANAJUATO
Estado de Actividades
Del 1 de Enero al 31 de Marzo de 2024
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</si>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</sst>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1" applyFont="1" applyFill="1" applyBorder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horizontal="left" vertical="top" wrapText="1" indent="1"/>
      <protection locked="0"/>
    </xf>
    <xf numFmtId="0" fontId="3" fillId="0" borderId="6" xfId="1" applyFont="1" applyFill="1" applyBorder="1" applyAlignment="1" applyProtection="1">
      <alignment horizontal="center" vertical="center"/>
      <protection locked="0"/>
    </xf>
    <xf numFmtId="0" fontId="3" fillId="0" borderId="7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3" fillId="0" borderId="8" xfId="1" applyFont="1" applyFill="1" applyBorder="1" applyAlignment="1" applyProtection="1">
      <alignment horizontal="left" vertical="top" wrapText="1" indent="2"/>
      <protection locked="0"/>
    </xf>
    <xf numFmtId="3" fontId="3" fillId="0" borderId="9" xfId="2" applyNumberFormat="1" applyFont="1" applyFill="1" applyBorder="1" applyAlignment="1" applyProtection="1">
      <alignment vertical="top" wrapText="1"/>
      <protection locked="0"/>
    </xf>
    <xf numFmtId="3" fontId="3" fillId="0" borderId="10" xfId="2" applyNumberFormat="1" applyFont="1" applyFill="1" applyBorder="1" applyAlignment="1" applyProtection="1">
      <alignment vertical="top" wrapText="1"/>
      <protection locked="0"/>
    </xf>
    <xf numFmtId="0" fontId="4" fillId="0" borderId="8" xfId="1" applyFont="1" applyFill="1" applyBorder="1" applyAlignment="1" applyProtection="1">
      <alignment horizontal="left" vertical="top" wrapText="1" indent="3"/>
      <protection locked="0"/>
    </xf>
    <xf numFmtId="3" fontId="4" fillId="0" borderId="9" xfId="1" applyNumberFormat="1" applyFont="1" applyFill="1" applyBorder="1" applyAlignment="1" applyProtection="1">
      <alignment horizontal="right"/>
      <protection locked="0"/>
    </xf>
    <xf numFmtId="3" fontId="4" fillId="0" borderId="10" xfId="1" applyNumberFormat="1" applyFont="1" applyFill="1" applyBorder="1" applyAlignment="1" applyProtection="1">
      <alignment horizontal="right"/>
      <protection locked="0"/>
    </xf>
    <xf numFmtId="4" fontId="4" fillId="0" borderId="9" xfId="1" applyNumberFormat="1" applyFont="1" applyFill="1" applyBorder="1" applyAlignment="1" applyProtection="1">
      <alignment horizontal="right"/>
      <protection locked="0"/>
    </xf>
    <xf numFmtId="4" fontId="4" fillId="0" borderId="10" xfId="1" applyNumberFormat="1" applyFont="1" applyFill="1" applyBorder="1" applyAlignment="1" applyProtection="1">
      <alignment horizontal="right"/>
      <protection locked="0"/>
    </xf>
    <xf numFmtId="3" fontId="3" fillId="0" borderId="11" xfId="2" applyNumberFormat="1" applyFont="1" applyFill="1" applyBorder="1" applyAlignment="1" applyProtection="1">
      <alignment vertical="top" wrapText="1"/>
      <protection locked="0"/>
    </xf>
    <xf numFmtId="3" fontId="3" fillId="0" borderId="9" xfId="3" applyNumberFormat="1" applyFont="1" applyFill="1" applyBorder="1" applyAlignment="1" applyProtection="1">
      <alignment vertical="top" wrapText="1"/>
      <protection locked="0"/>
    </xf>
    <xf numFmtId="3" fontId="3" fillId="0" borderId="10" xfId="3" applyNumberFormat="1" applyFont="1" applyFill="1" applyBorder="1" applyAlignment="1" applyProtection="1">
      <alignment vertical="top" wrapText="1"/>
      <protection locked="0"/>
    </xf>
    <xf numFmtId="0" fontId="4" fillId="0" borderId="8" xfId="1" applyFont="1" applyFill="1" applyBorder="1" applyAlignment="1" applyProtection="1">
      <alignment horizontal="left" vertical="top" wrapText="1"/>
      <protection locked="0"/>
    </xf>
    <xf numFmtId="3" fontId="4" fillId="0" borderId="9" xfId="1" applyNumberFormat="1" applyFont="1" applyFill="1" applyBorder="1" applyAlignment="1" applyProtection="1">
      <protection locked="0"/>
    </xf>
    <xf numFmtId="3" fontId="4" fillId="0" borderId="10" xfId="1" applyNumberFormat="1" applyFont="1" applyFill="1" applyBorder="1" applyAlignment="1" applyProtection="1">
      <protection locked="0"/>
    </xf>
    <xf numFmtId="0" fontId="3" fillId="0" borderId="8" xfId="1" applyFont="1" applyFill="1" applyBorder="1" applyAlignment="1" applyProtection="1">
      <alignment horizontal="left" vertical="top" wrapText="1" indent="1"/>
      <protection locked="0"/>
    </xf>
    <xf numFmtId="3" fontId="3" fillId="0" borderId="10" xfId="1" applyNumberFormat="1" applyFont="1" applyFill="1" applyBorder="1" applyAlignment="1" applyProtection="1">
      <alignment vertical="top"/>
      <protection locked="0"/>
    </xf>
    <xf numFmtId="0" fontId="3" fillId="0" borderId="8" xfId="1" applyFont="1" applyFill="1" applyBorder="1" applyAlignment="1" applyProtection="1">
      <alignment horizontal="left" vertical="top" wrapText="1"/>
      <protection locked="0"/>
    </xf>
    <xf numFmtId="3" fontId="3" fillId="0" borderId="9" xfId="2" applyNumberFormat="1" applyFont="1" applyFill="1" applyBorder="1" applyAlignment="1" applyProtection="1">
      <alignment vertical="top"/>
      <protection locked="0"/>
    </xf>
    <xf numFmtId="3" fontId="3" fillId="0" borderId="9" xfId="1" applyNumberFormat="1" applyFont="1" applyFill="1" applyBorder="1" applyAlignment="1" applyProtection="1">
      <alignment horizontal="center" vertical="center"/>
      <protection locked="0"/>
    </xf>
    <xf numFmtId="3" fontId="3" fillId="0" borderId="10" xfId="1" applyNumberFormat="1" applyFont="1" applyFill="1" applyBorder="1" applyAlignment="1" applyProtection="1">
      <alignment horizontal="center" vertical="center"/>
      <protection locked="0"/>
    </xf>
    <xf numFmtId="3" fontId="4" fillId="0" borderId="9" xfId="1" applyNumberFormat="1" applyFont="1" applyFill="1" applyBorder="1" applyAlignment="1" applyProtection="1">
      <alignment horizontal="center" vertical="center"/>
      <protection locked="0"/>
    </xf>
    <xf numFmtId="3" fontId="4" fillId="0" borderId="10" xfId="1" applyNumberFormat="1" applyFont="1" applyFill="1" applyBorder="1" applyAlignment="1" applyProtection="1">
      <alignment horizontal="center" vertical="center"/>
      <protection locked="0"/>
    </xf>
    <xf numFmtId="3" fontId="4" fillId="0" borderId="9" xfId="1" applyNumberFormat="1" applyFont="1" applyFill="1" applyBorder="1" applyProtection="1">
      <protection locked="0"/>
    </xf>
    <xf numFmtId="3" fontId="4" fillId="0" borderId="10" xfId="1" applyNumberFormat="1" applyFont="1" applyFill="1" applyBorder="1" applyProtection="1">
      <protection locked="0"/>
    </xf>
    <xf numFmtId="0" fontId="3" fillId="0" borderId="12" xfId="1" applyNumberFormat="1" applyFont="1" applyFill="1" applyBorder="1" applyAlignment="1" applyProtection="1">
      <alignment horizontal="right" vertical="top"/>
      <protection locked="0"/>
    </xf>
    <xf numFmtId="3" fontId="4" fillId="0" borderId="13" xfId="1" applyNumberFormat="1" applyFont="1" applyFill="1" applyBorder="1" applyAlignment="1" applyProtection="1">
      <alignment vertical="top"/>
      <protection locked="0"/>
    </xf>
    <xf numFmtId="3" fontId="4" fillId="0" borderId="14" xfId="1" applyNumberFormat="1" applyFont="1" applyFill="1" applyBorder="1" applyAlignment="1" applyProtection="1">
      <alignment vertical="top"/>
      <protection locked="0"/>
    </xf>
    <xf numFmtId="0" fontId="4" fillId="0" borderId="0" xfId="1" applyNumberFormat="1" applyFont="1" applyFill="1" applyBorder="1" applyAlignment="1" applyProtection="1">
      <alignment horizontal="right" vertical="top"/>
      <protection locked="0"/>
    </xf>
    <xf numFmtId="3" fontId="4" fillId="0" borderId="0" xfId="2" applyNumberFormat="1" applyFont="1" applyFill="1" applyBorder="1" applyAlignment="1" applyProtection="1">
      <alignment vertical="top" wrapText="1"/>
      <protection locked="0"/>
    </xf>
    <xf numFmtId="0" fontId="2" fillId="0" borderId="0" xfId="1" applyNumberFormat="1" applyFont="1" applyFill="1" applyBorder="1" applyAlignment="1" applyProtection="1">
      <alignment horizontal="right"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2" fillId="0" borderId="15" xfId="1" applyBorder="1" applyAlignment="1" applyProtection="1">
      <alignment horizontal="left" vertical="top" wrapText="1"/>
      <protection locked="0"/>
    </xf>
    <xf numFmtId="0" fontId="2" fillId="0" borderId="0" xfId="1" applyBorder="1" applyAlignment="1" applyProtection="1">
      <alignment horizontal="left" vertical="top" wrapText="1"/>
      <protection locked="0"/>
    </xf>
  </cellXfs>
  <cellStyles count="4">
    <cellStyle name="Millares 2 4 2 5" xfId="3" xr:uid="{0F7BEA65-004F-4D83-9031-A5F7563F1B20}"/>
    <cellStyle name="Millares 2 5 5" xfId="2" xr:uid="{B537CF85-88E2-44BD-B4B7-22F15AF49D88}"/>
    <cellStyle name="Normal" xfId="0" builtinId="0"/>
    <cellStyle name="Normal 2 2" xfId="1" xr:uid="{E43FDEF0-743A-447A-8F29-B02B93D047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892CE-D920-4996-B25E-C69A33D9D18E}">
  <sheetPr>
    <tabColor theme="6" tint="-0.499984740745262"/>
    <pageSetUpPr fitToPage="1"/>
  </sheetPr>
  <dimension ref="A1:C97"/>
  <sheetViews>
    <sheetView showGridLines="0" tabSelected="1" topLeftCell="A46" zoomScaleNormal="100" workbookViewId="0">
      <selection activeCell="A55" sqref="A55"/>
    </sheetView>
  </sheetViews>
  <sheetFormatPr baseColWidth="10" defaultColWidth="12" defaultRowHeight="11.25" x14ac:dyDescent="0.2"/>
  <cols>
    <col min="1" max="1" width="108.6640625" style="36" customWidth="1"/>
    <col min="2" max="3" width="19" style="1" customWidth="1"/>
    <col min="4" max="4" width="1" style="1" customWidth="1"/>
    <col min="5" max="16384" width="12" style="1"/>
  </cols>
  <sheetData>
    <row r="1" spans="1:3" ht="48.75" customHeight="1" thickBot="1" x14ac:dyDescent="0.25">
      <c r="A1" s="39" t="s">
        <v>0</v>
      </c>
      <c r="B1" s="40"/>
      <c r="C1" s="41"/>
    </row>
    <row r="2" spans="1:3" ht="18" customHeight="1" thickBot="1" x14ac:dyDescent="0.25">
      <c r="A2" s="2" t="s">
        <v>1</v>
      </c>
      <c r="B2" s="3">
        <v>2024</v>
      </c>
      <c r="C2" s="4">
        <v>2023</v>
      </c>
    </row>
    <row r="3" spans="1:3" s="8" customFormat="1" x14ac:dyDescent="0.2">
      <c r="A3" s="5" t="s">
        <v>2</v>
      </c>
      <c r="B3" s="6"/>
      <c r="C3" s="7"/>
    </row>
    <row r="4" spans="1:3" x14ac:dyDescent="0.2">
      <c r="A4" s="9" t="s">
        <v>3</v>
      </c>
      <c r="B4" s="10">
        <f>SUM(B5:B11)</f>
        <v>11685265.560000001</v>
      </c>
      <c r="C4" s="11">
        <f>SUM(C5:C11)</f>
        <v>101647201.59</v>
      </c>
    </row>
    <row r="5" spans="1:3" x14ac:dyDescent="0.2">
      <c r="A5" s="12" t="s">
        <v>4</v>
      </c>
      <c r="B5" s="13">
        <v>0</v>
      </c>
      <c r="C5" s="14">
        <v>0</v>
      </c>
    </row>
    <row r="6" spans="1:3" x14ac:dyDescent="0.2">
      <c r="A6" s="12" t="s">
        <v>5</v>
      </c>
      <c r="B6" s="13">
        <v>0</v>
      </c>
      <c r="C6" s="14">
        <v>0</v>
      </c>
    </row>
    <row r="7" spans="1:3" x14ac:dyDescent="0.2">
      <c r="A7" s="12" t="s">
        <v>6</v>
      </c>
      <c r="B7" s="13">
        <v>0</v>
      </c>
      <c r="C7" s="14">
        <v>0</v>
      </c>
    </row>
    <row r="8" spans="1:3" x14ac:dyDescent="0.2">
      <c r="A8" s="12" t="s">
        <v>7</v>
      </c>
      <c r="B8" s="13">
        <v>0</v>
      </c>
      <c r="C8" s="14">
        <v>0</v>
      </c>
    </row>
    <row r="9" spans="1:3" x14ac:dyDescent="0.2">
      <c r="A9" s="12" t="s">
        <v>8</v>
      </c>
      <c r="B9" s="13">
        <v>0</v>
      </c>
      <c r="C9" s="14">
        <v>0</v>
      </c>
    </row>
    <row r="10" spans="1:3" x14ac:dyDescent="0.2">
      <c r="A10" s="12" t="s">
        <v>9</v>
      </c>
      <c r="B10" s="13">
        <v>0</v>
      </c>
      <c r="C10" s="14">
        <v>0</v>
      </c>
    </row>
    <row r="11" spans="1:3" x14ac:dyDescent="0.2">
      <c r="A11" s="12" t="s">
        <v>10</v>
      </c>
      <c r="B11" s="13">
        <v>11685265.560000001</v>
      </c>
      <c r="C11" s="14">
        <v>101647201.59</v>
      </c>
    </row>
    <row r="12" spans="1:3" x14ac:dyDescent="0.2">
      <c r="A12" s="12"/>
      <c r="B12" s="15"/>
      <c r="C12" s="16"/>
    </row>
    <row r="13" spans="1:3" ht="25.5" customHeight="1" x14ac:dyDescent="0.2">
      <c r="A13" s="9" t="s">
        <v>11</v>
      </c>
      <c r="B13" s="10">
        <f>SUM(B14:B15)</f>
        <v>3593260431.21</v>
      </c>
      <c r="C13" s="17">
        <f>SUM(C14:C15)</f>
        <v>16322741667.469999</v>
      </c>
    </row>
    <row r="14" spans="1:3" ht="11.25" customHeight="1" x14ac:dyDescent="0.2">
      <c r="A14" s="12" t="s">
        <v>12</v>
      </c>
      <c r="B14" s="13">
        <v>1232209782.48</v>
      </c>
      <c r="C14" s="14">
        <v>8926773233.0599995</v>
      </c>
    </row>
    <row r="15" spans="1:3" ht="13.5" customHeight="1" x14ac:dyDescent="0.2">
      <c r="A15" s="12" t="s">
        <v>13</v>
      </c>
      <c r="B15" s="13">
        <v>2361050648.73</v>
      </c>
      <c r="C15" s="14">
        <v>7395968434.4099998</v>
      </c>
    </row>
    <row r="16" spans="1:3" x14ac:dyDescent="0.2">
      <c r="A16" s="12"/>
      <c r="B16" s="15"/>
      <c r="C16" s="16"/>
    </row>
    <row r="17" spans="1:3" x14ac:dyDescent="0.2">
      <c r="A17" s="9" t="s">
        <v>14</v>
      </c>
      <c r="B17" s="18">
        <f>SUM(B18:B22)</f>
        <v>198095.23</v>
      </c>
      <c r="C17" s="19">
        <f>SUM(C18:C22)</f>
        <v>2362406.7200000002</v>
      </c>
    </row>
    <row r="18" spans="1:3" x14ac:dyDescent="0.2">
      <c r="A18" s="12" t="s">
        <v>15</v>
      </c>
      <c r="B18" s="13">
        <v>0</v>
      </c>
      <c r="C18" s="14">
        <v>0</v>
      </c>
    </row>
    <row r="19" spans="1:3" x14ac:dyDescent="0.2">
      <c r="A19" s="12" t="s">
        <v>16</v>
      </c>
      <c r="B19" s="13">
        <v>0</v>
      </c>
      <c r="C19" s="14">
        <v>0</v>
      </c>
    </row>
    <row r="20" spans="1:3" x14ac:dyDescent="0.2">
      <c r="A20" s="12" t="s">
        <v>17</v>
      </c>
      <c r="B20" s="13">
        <v>0</v>
      </c>
      <c r="C20" s="14">
        <v>0</v>
      </c>
    </row>
    <row r="21" spans="1:3" x14ac:dyDescent="0.2">
      <c r="A21" s="12" t="s">
        <v>18</v>
      </c>
      <c r="B21" s="13">
        <v>0</v>
      </c>
      <c r="C21" s="14">
        <v>0</v>
      </c>
    </row>
    <row r="22" spans="1:3" x14ac:dyDescent="0.2">
      <c r="A22" s="12" t="s">
        <v>19</v>
      </c>
      <c r="B22" s="13">
        <v>198095.23</v>
      </c>
      <c r="C22" s="14">
        <v>2362406.7200000002</v>
      </c>
    </row>
    <row r="23" spans="1:3" x14ac:dyDescent="0.2">
      <c r="A23" s="20"/>
      <c r="B23" s="21"/>
      <c r="C23" s="22"/>
    </row>
    <row r="24" spans="1:3" x14ac:dyDescent="0.2">
      <c r="A24" s="23" t="s">
        <v>20</v>
      </c>
      <c r="B24" s="10">
        <f>+B4+B13+B17</f>
        <v>3605143792</v>
      </c>
      <c r="C24" s="24">
        <f>+C4+C13+C17</f>
        <v>16426751275.779999</v>
      </c>
    </row>
    <row r="25" spans="1:3" x14ac:dyDescent="0.2">
      <c r="A25" s="25"/>
      <c r="B25" s="26"/>
      <c r="C25" s="24"/>
    </row>
    <row r="26" spans="1:3" s="8" customFormat="1" x14ac:dyDescent="0.2">
      <c r="A26" s="23" t="s">
        <v>21</v>
      </c>
      <c r="B26" s="27"/>
      <c r="C26" s="28"/>
    </row>
    <row r="27" spans="1:3" x14ac:dyDescent="0.2">
      <c r="A27" s="9" t="s">
        <v>22</v>
      </c>
      <c r="B27" s="10">
        <f>SUM(B28:B30)</f>
        <v>2286293228.6599998</v>
      </c>
      <c r="C27" s="11">
        <f>SUM(C28:C30)</f>
        <v>15291613861.869999</v>
      </c>
    </row>
    <row r="28" spans="1:3" x14ac:dyDescent="0.2">
      <c r="A28" s="12" t="s">
        <v>23</v>
      </c>
      <c r="B28" s="13">
        <v>1792384918.6600001</v>
      </c>
      <c r="C28" s="14">
        <v>9445391434.4099998</v>
      </c>
    </row>
    <row r="29" spans="1:3" x14ac:dyDescent="0.2">
      <c r="A29" s="12" t="s">
        <v>24</v>
      </c>
      <c r="B29" s="13">
        <v>77244608.519999996</v>
      </c>
      <c r="C29" s="14">
        <v>2327340715.7399998</v>
      </c>
    </row>
    <row r="30" spans="1:3" x14ac:dyDescent="0.2">
      <c r="A30" s="12" t="s">
        <v>25</v>
      </c>
      <c r="B30" s="13">
        <v>416663701.48000002</v>
      </c>
      <c r="C30" s="14">
        <v>3518881711.7199998</v>
      </c>
    </row>
    <row r="31" spans="1:3" x14ac:dyDescent="0.2">
      <c r="A31" s="12"/>
      <c r="B31" s="29"/>
      <c r="C31" s="30"/>
    </row>
    <row r="32" spans="1:3" x14ac:dyDescent="0.2">
      <c r="A32" s="9" t="s">
        <v>26</v>
      </c>
      <c r="B32" s="10">
        <f>SUM(B33:B41)</f>
        <v>0</v>
      </c>
      <c r="C32" s="11">
        <f>SUM(C33:C41)</f>
        <v>2273124.0099999998</v>
      </c>
    </row>
    <row r="33" spans="1:3" x14ac:dyDescent="0.2">
      <c r="A33" s="12" t="s">
        <v>27</v>
      </c>
      <c r="B33" s="13">
        <v>0</v>
      </c>
      <c r="C33" s="14">
        <v>0</v>
      </c>
    </row>
    <row r="34" spans="1:3" x14ac:dyDescent="0.2">
      <c r="A34" s="12" t="s">
        <v>28</v>
      </c>
      <c r="B34" s="13">
        <v>0</v>
      </c>
      <c r="C34" s="14">
        <v>0</v>
      </c>
    </row>
    <row r="35" spans="1:3" x14ac:dyDescent="0.2">
      <c r="A35" s="12" t="s">
        <v>29</v>
      </c>
      <c r="B35" s="13">
        <v>0</v>
      </c>
      <c r="C35" s="14">
        <v>390000</v>
      </c>
    </row>
    <row r="36" spans="1:3" x14ac:dyDescent="0.2">
      <c r="A36" s="12" t="s">
        <v>30</v>
      </c>
      <c r="B36" s="13">
        <v>0</v>
      </c>
      <c r="C36" s="14">
        <v>1883124.01</v>
      </c>
    </row>
    <row r="37" spans="1:3" x14ac:dyDescent="0.2">
      <c r="A37" s="12" t="s">
        <v>31</v>
      </c>
      <c r="B37" s="31">
        <v>0</v>
      </c>
      <c r="C37" s="32">
        <v>0</v>
      </c>
    </row>
    <row r="38" spans="1:3" x14ac:dyDescent="0.2">
      <c r="A38" s="12" t="s">
        <v>32</v>
      </c>
      <c r="B38" s="31">
        <v>0</v>
      </c>
      <c r="C38" s="32">
        <v>0</v>
      </c>
    </row>
    <row r="39" spans="1:3" x14ac:dyDescent="0.2">
      <c r="A39" s="12" t="s">
        <v>33</v>
      </c>
      <c r="B39" s="31">
        <v>0</v>
      </c>
      <c r="C39" s="32">
        <v>0</v>
      </c>
    </row>
    <row r="40" spans="1:3" x14ac:dyDescent="0.2">
      <c r="A40" s="12" t="s">
        <v>34</v>
      </c>
      <c r="B40" s="31">
        <v>0</v>
      </c>
      <c r="C40" s="32">
        <v>0</v>
      </c>
    </row>
    <row r="41" spans="1:3" x14ac:dyDescent="0.2">
      <c r="A41" s="12" t="s">
        <v>35</v>
      </c>
      <c r="B41" s="31">
        <v>0</v>
      </c>
      <c r="C41" s="32">
        <v>0</v>
      </c>
    </row>
    <row r="42" spans="1:3" x14ac:dyDescent="0.2">
      <c r="A42" s="12"/>
      <c r="B42" s="31"/>
      <c r="C42" s="32"/>
    </row>
    <row r="43" spans="1:3" x14ac:dyDescent="0.2">
      <c r="A43" s="9" t="s">
        <v>36</v>
      </c>
      <c r="B43" s="10">
        <f>SUM(B44:B46)</f>
        <v>0</v>
      </c>
      <c r="C43" s="11">
        <f>SUM(C44:C46)</f>
        <v>0</v>
      </c>
    </row>
    <row r="44" spans="1:3" x14ac:dyDescent="0.2">
      <c r="A44" s="12" t="s">
        <v>37</v>
      </c>
      <c r="B44" s="31">
        <v>0</v>
      </c>
      <c r="C44" s="32">
        <v>0</v>
      </c>
    </row>
    <row r="45" spans="1:3" x14ac:dyDescent="0.2">
      <c r="A45" s="12" t="s">
        <v>38</v>
      </c>
      <c r="B45" s="31">
        <v>0</v>
      </c>
      <c r="C45" s="32">
        <v>0</v>
      </c>
    </row>
    <row r="46" spans="1:3" x14ac:dyDescent="0.2">
      <c r="A46" s="12" t="s">
        <v>39</v>
      </c>
      <c r="B46" s="31">
        <v>0</v>
      </c>
      <c r="C46" s="32">
        <v>0</v>
      </c>
    </row>
    <row r="47" spans="1:3" x14ac:dyDescent="0.2">
      <c r="A47" s="12"/>
      <c r="B47" s="31"/>
      <c r="C47" s="32"/>
    </row>
    <row r="48" spans="1:3" x14ac:dyDescent="0.2">
      <c r="A48" s="9" t="s">
        <v>40</v>
      </c>
      <c r="B48" s="10">
        <f>SUM(B49:B53)</f>
        <v>0</v>
      </c>
      <c r="C48" s="11">
        <f>SUM(C49:C53)</f>
        <v>0</v>
      </c>
    </row>
    <row r="49" spans="1:3" x14ac:dyDescent="0.2">
      <c r="A49" s="12" t="s">
        <v>41</v>
      </c>
      <c r="B49" s="31">
        <v>0</v>
      </c>
      <c r="C49" s="32">
        <v>0</v>
      </c>
    </row>
    <row r="50" spans="1:3" x14ac:dyDescent="0.2">
      <c r="A50" s="12" t="s">
        <v>42</v>
      </c>
      <c r="B50" s="31">
        <v>0</v>
      </c>
      <c r="C50" s="32">
        <v>0</v>
      </c>
    </row>
    <row r="51" spans="1:3" x14ac:dyDescent="0.2">
      <c r="A51" s="12" t="s">
        <v>43</v>
      </c>
      <c r="B51" s="31">
        <v>0</v>
      </c>
      <c r="C51" s="32">
        <v>0</v>
      </c>
    </row>
    <row r="52" spans="1:3" x14ac:dyDescent="0.2">
      <c r="A52" s="12" t="s">
        <v>44</v>
      </c>
      <c r="B52" s="31">
        <v>0</v>
      </c>
      <c r="C52" s="32">
        <v>0</v>
      </c>
    </row>
    <row r="53" spans="1:3" x14ac:dyDescent="0.2">
      <c r="A53" s="12" t="s">
        <v>45</v>
      </c>
      <c r="B53" s="31">
        <v>0</v>
      </c>
      <c r="C53" s="32">
        <v>0</v>
      </c>
    </row>
    <row r="54" spans="1:3" x14ac:dyDescent="0.2">
      <c r="A54" s="12"/>
      <c r="B54" s="31"/>
      <c r="C54" s="32"/>
    </row>
    <row r="55" spans="1:3" x14ac:dyDescent="0.2">
      <c r="A55" s="9" t="s">
        <v>46</v>
      </c>
      <c r="B55" s="10">
        <f>SUM(B56:B59)</f>
        <v>175531928.79999998</v>
      </c>
      <c r="C55" s="11">
        <f>SUM(C56:C59)</f>
        <v>1465509865.8800001</v>
      </c>
    </row>
    <row r="56" spans="1:3" x14ac:dyDescent="0.2">
      <c r="A56" s="12" t="s">
        <v>47</v>
      </c>
      <c r="B56" s="13">
        <v>88094.92</v>
      </c>
      <c r="C56" s="14">
        <v>222396058.68000001</v>
      </c>
    </row>
    <row r="57" spans="1:3" x14ac:dyDescent="0.2">
      <c r="A57" s="12" t="s">
        <v>48</v>
      </c>
      <c r="B57" s="13">
        <v>0</v>
      </c>
      <c r="C57" s="14">
        <v>0</v>
      </c>
    </row>
    <row r="58" spans="1:3" x14ac:dyDescent="0.2">
      <c r="A58" s="12" t="s">
        <v>49</v>
      </c>
      <c r="B58" s="13">
        <v>175443833.88</v>
      </c>
      <c r="C58" s="14">
        <v>1243113799.72</v>
      </c>
    </row>
    <row r="59" spans="1:3" x14ac:dyDescent="0.2">
      <c r="A59" s="12" t="s">
        <v>50</v>
      </c>
      <c r="B59" s="13">
        <v>0</v>
      </c>
      <c r="C59" s="14">
        <v>7.48</v>
      </c>
    </row>
    <row r="60" spans="1:3" x14ac:dyDescent="0.2">
      <c r="A60" s="12"/>
      <c r="B60" s="15"/>
      <c r="C60" s="16"/>
    </row>
    <row r="61" spans="1:3" x14ac:dyDescent="0.2">
      <c r="A61" s="9" t="s">
        <v>51</v>
      </c>
      <c r="B61" s="10">
        <f>+B62</f>
        <v>0</v>
      </c>
      <c r="C61" s="11">
        <f>+C62</f>
        <v>0</v>
      </c>
    </row>
    <row r="62" spans="1:3" x14ac:dyDescent="0.2">
      <c r="A62" s="12" t="s">
        <v>52</v>
      </c>
      <c r="B62" s="31">
        <v>0</v>
      </c>
      <c r="C62" s="32">
        <v>0</v>
      </c>
    </row>
    <row r="63" spans="1:3" x14ac:dyDescent="0.2">
      <c r="A63" s="20"/>
      <c r="B63" s="21"/>
      <c r="C63" s="22"/>
    </row>
    <row r="64" spans="1:3" x14ac:dyDescent="0.2">
      <c r="A64" s="23" t="s">
        <v>53</v>
      </c>
      <c r="B64" s="10">
        <f>+B61+B55+B48+B43+B32+B27</f>
        <v>2461825157.46</v>
      </c>
      <c r="C64" s="24">
        <f>+C61+C55+C48+C43+C32+C27</f>
        <v>16759396851.759998</v>
      </c>
    </row>
    <row r="65" spans="1:3" x14ac:dyDescent="0.2">
      <c r="A65" s="25"/>
      <c r="B65" s="10"/>
      <c r="C65" s="24"/>
    </row>
    <row r="66" spans="1:3" x14ac:dyDescent="0.2">
      <c r="A66" s="23" t="s">
        <v>54</v>
      </c>
      <c r="B66" s="10">
        <f>+B24-B64</f>
        <v>1143318634.54</v>
      </c>
      <c r="C66" s="11">
        <f>+C24-C64</f>
        <v>-332645575.97999954</v>
      </c>
    </row>
    <row r="67" spans="1:3" ht="12" thickBot="1" x14ac:dyDescent="0.25">
      <c r="A67" s="33"/>
      <c r="B67" s="34"/>
      <c r="C67" s="35"/>
    </row>
    <row r="68" spans="1:3" s="8" customFormat="1" ht="12.75" x14ac:dyDescent="0.2">
      <c r="A68" s="42"/>
      <c r="B68" s="42"/>
      <c r="C68" s="42"/>
    </row>
    <row r="69" spans="1:3" s="8" customFormat="1" ht="12.75" x14ac:dyDescent="0.2">
      <c r="A69" s="43" t="s">
        <v>55</v>
      </c>
      <c r="B69" s="43"/>
      <c r="C69" s="43"/>
    </row>
    <row r="70" spans="1:3" ht="9.75" customHeight="1" x14ac:dyDescent="0.2">
      <c r="B70" s="37"/>
    </row>
    <row r="71" spans="1:3" ht="9.75" customHeight="1" x14ac:dyDescent="0.2">
      <c r="B71" s="37"/>
    </row>
    <row r="79" spans="1:3" ht="12.75" x14ac:dyDescent="0.2">
      <c r="A79" s="38"/>
    </row>
    <row r="88" spans="1:1" ht="12.75" x14ac:dyDescent="0.2">
      <c r="A88" s="38"/>
    </row>
    <row r="97" spans="1:1" ht="12.75" x14ac:dyDescent="0.2">
      <c r="A97" s="38"/>
    </row>
  </sheetData>
  <sheetProtection formatCells="0" formatColumns="0" formatRows="0" autoFilter="0"/>
  <mergeCells count="3">
    <mergeCell ref="A1:C1"/>
    <mergeCell ref="A68:C68"/>
    <mergeCell ref="A69:C69"/>
  </mergeCells>
  <printOptions horizontalCentered="1"/>
  <pageMargins left="0.78740157480314965" right="0.59055118110236227" top="0.78740157480314965" bottom="0.78740157480314965" header="0.31496062992125984" footer="0.31496062992125984"/>
  <pageSetup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</vt:lpstr>
      <vt:lpstr>EA!Área_de_impresión</vt:lpstr>
      <vt:lpstr>EA!Títulos_a_imprimir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2024-04-30T16:58:51Z</cp:lastPrinted>
  <dcterms:created xsi:type="dcterms:W3CDTF">2024-04-22T22:12:33Z</dcterms:created>
  <dcterms:modified xsi:type="dcterms:W3CDTF">2024-04-30T16:58:58Z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